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fileserver\share\部門別\07_産科\部門別\再発防止課\04_再発防止に関する報告書\02_数量的・疫学的な分析\DB分析\★2022.3差し替え作業\"/>
    </mc:Choice>
  </mc:AlternateContent>
  <xr:revisionPtr revIDLastSave="0" documentId="13_ncr:1_{38C9C419-9B78-427B-A994-C6389B3D1948}" xr6:coauthVersionLast="46" xr6:coauthVersionMax="46" xr10:uidLastSave="{00000000-0000-0000-0000-000000000000}"/>
  <bookViews>
    <workbookView xWindow="-120" yWindow="-120" windowWidth="29040" windowHeight="15840" xr2:uid="{00000000-000D-0000-FFFF-FFFF00000000}"/>
  </bookViews>
  <sheets>
    <sheet name="目次" sheetId="64" r:id="rId1"/>
    <sheet name="表Ⅰ－1" sheetId="2" r:id="rId2"/>
    <sheet name="表Ⅰ－2" sheetId="3" r:id="rId3"/>
    <sheet name="表Ⅰ－3" sheetId="4" r:id="rId4"/>
    <sheet name="表Ⅰ－4" sheetId="5" r:id="rId5"/>
    <sheet name="表Ⅰ－5" sheetId="6" r:id="rId6"/>
    <sheet name="表Ⅰ－6" sheetId="7" r:id="rId7"/>
    <sheet name="表Ⅰ－7" sheetId="8" r:id="rId8"/>
    <sheet name="表Ⅰ－8" sheetId="9" r:id="rId9"/>
    <sheet name="表Ⅰ－9" sheetId="10" r:id="rId10"/>
    <sheet name="表Ⅰ－10" sheetId="11" r:id="rId11"/>
    <sheet name="表Ⅰ－11" sheetId="12" r:id="rId12"/>
    <sheet name="表Ⅰ－12" sheetId="13" r:id="rId13"/>
    <sheet name="表Ⅰ－13" sheetId="14" r:id="rId14"/>
    <sheet name="表Ⅰ－14" sheetId="15" r:id="rId15"/>
    <sheet name="表Ⅰ－15" sheetId="16" r:id="rId16"/>
    <sheet name="表Ⅰ－16" sheetId="17" r:id="rId17"/>
    <sheet name="表Ⅰ－17" sheetId="18" r:id="rId18"/>
    <sheet name="表Ⅰ－18" sheetId="19" r:id="rId19"/>
    <sheet name="表Ⅰ－19" sheetId="20" r:id="rId20"/>
    <sheet name="表Ⅰ－20" sheetId="69" r:id="rId21"/>
    <sheet name="表Ⅰ－21" sheetId="22" r:id="rId22"/>
    <sheet name="表Ⅰ－22" sheetId="23" r:id="rId23"/>
    <sheet name="表Ⅰ－23" sheetId="24" r:id="rId24"/>
    <sheet name="表Ⅰ－24" sheetId="25" r:id="rId25"/>
    <sheet name="表Ⅰ－25" sheetId="26" r:id="rId26"/>
    <sheet name="表Ⅰ－26" sheetId="27" r:id="rId27"/>
    <sheet name="表Ⅰ－27" sheetId="28" r:id="rId28"/>
    <sheet name="表Ⅰ－28" sheetId="29" r:id="rId29"/>
    <sheet name="表Ⅰ－29" sheetId="30" r:id="rId30"/>
    <sheet name="表Ⅰ－30" sheetId="31" r:id="rId31"/>
    <sheet name="表Ⅰ－31" sheetId="32" r:id="rId32"/>
    <sheet name="表Ⅰ－32" sheetId="33" r:id="rId33"/>
    <sheet name="表Ⅰ－33" sheetId="34" r:id="rId34"/>
    <sheet name="表Ⅰ－34" sheetId="35" r:id="rId35"/>
    <sheet name="表Ⅰ－35" sheetId="36" r:id="rId36"/>
    <sheet name="表Ⅰ－36" sheetId="37" r:id="rId37"/>
    <sheet name="表Ⅰ－37" sheetId="38" r:id="rId38"/>
    <sheet name="表Ⅰ－38" sheetId="39" r:id="rId39"/>
    <sheet name="表Ⅰ－39" sheetId="40" r:id="rId40"/>
    <sheet name="表Ⅰ－40" sheetId="41" r:id="rId41"/>
    <sheet name="表Ⅰ－41" sheetId="42" r:id="rId42"/>
    <sheet name="表Ⅰ－42" sheetId="43" r:id="rId43"/>
    <sheet name="表Ⅰ－43" sheetId="44" r:id="rId44"/>
    <sheet name="表Ⅰ－44" sheetId="45" r:id="rId45"/>
    <sheet name="表Ⅰ－45" sheetId="46" r:id="rId46"/>
    <sheet name="表Ⅰ－46" sheetId="47" r:id="rId47"/>
    <sheet name="表Ⅰ－47" sheetId="48" r:id="rId48"/>
    <sheet name="表Ⅰ－48" sheetId="49" r:id="rId49"/>
    <sheet name="表Ⅰ－49" sheetId="50" r:id="rId50"/>
    <sheet name="表Ⅰ－50" sheetId="51" r:id="rId51"/>
    <sheet name="表Ⅰ－51" sheetId="52" r:id="rId52"/>
    <sheet name="表Ⅰ－52" sheetId="53" r:id="rId53"/>
    <sheet name="表Ⅰ－53" sheetId="54" r:id="rId54"/>
    <sheet name="表Ⅱ－1" sheetId="55" r:id="rId55"/>
    <sheet name="表Ⅱ－2" sheetId="56" r:id="rId56"/>
    <sheet name="表Ⅱ－3" sheetId="57" r:id="rId57"/>
    <sheet name="表Ⅱ－4" sheetId="58" r:id="rId58"/>
    <sheet name="表Ⅱ－5" sheetId="59" r:id="rId59"/>
    <sheet name="表Ⅱ－6" sheetId="60" r:id="rId60"/>
    <sheet name="表Ⅲ－1" sheetId="67" r:id="rId61"/>
  </sheets>
  <definedNames>
    <definedName name="_Hlk374903694" localSheetId="50">'表Ⅰ－50'!$A$4</definedName>
    <definedName name="_Hlk494391085" localSheetId="58">'表Ⅱ－5'!$A$1</definedName>
    <definedName name="_Hlk501115336" localSheetId="51">'表Ⅰ－51'!$A$10</definedName>
    <definedName name="_Hlk501115351" localSheetId="51">'表Ⅰ－51'!$A$12</definedName>
    <definedName name="_xlnm.Print_Area" localSheetId="60">'表Ⅲ－1'!$A$1:$E$42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22" l="1"/>
  <c r="B6" i="20" l="1"/>
  <c r="B7" i="19"/>
  <c r="B5" i="18"/>
  <c r="B6" i="17"/>
  <c r="B7" i="15"/>
  <c r="B7" i="14"/>
  <c r="B9" i="11"/>
  <c r="B9" i="10"/>
  <c r="D12" i="9"/>
  <c r="B12" i="9"/>
  <c r="B10" i="8"/>
  <c r="B9" i="7"/>
  <c r="B13" i="6" l="1"/>
  <c r="B6" i="5"/>
  <c r="B18" i="4"/>
  <c r="B15" i="3"/>
  <c r="D10" i="2"/>
  <c r="B10" i="2"/>
</calcChain>
</file>

<file path=xl/sharedStrings.xml><?xml version="1.0" encoding="utf-8"?>
<sst xmlns="http://schemas.openxmlformats.org/spreadsheetml/2006/main" count="963" uniqueCount="660">
  <si>
    <t>曜日</t>
  </si>
  <si>
    <t>件数</t>
  </si>
  <si>
    <t>％</t>
  </si>
  <si>
    <r>
      <t>左記のうち休日</t>
    </r>
    <r>
      <rPr>
        <vertAlign val="superscript"/>
        <sz val="9"/>
        <color theme="1"/>
        <rFont val="ＭＳ Ｐゴシック"/>
        <family val="3"/>
        <charset val="128"/>
      </rPr>
      <t>注）</t>
    </r>
  </si>
  <si>
    <t>月曜日</t>
  </si>
  <si>
    <t>火曜日</t>
  </si>
  <si>
    <t>水曜日</t>
  </si>
  <si>
    <t>木曜日</t>
  </si>
  <si>
    <t>金曜日</t>
  </si>
  <si>
    <t>土曜日</t>
  </si>
  <si>
    <t>日曜日</t>
  </si>
  <si>
    <t>合計</t>
  </si>
  <si>
    <t>時間帯</t>
  </si>
  <si>
    <t>10～11時台</t>
  </si>
  <si>
    <t>12～13時台</t>
  </si>
  <si>
    <t>14～15時台</t>
  </si>
  <si>
    <t>16～17時台</t>
  </si>
  <si>
    <t>18～19時台</t>
  </si>
  <si>
    <t>20～21時台</t>
  </si>
  <si>
    <t>22～23時台</t>
  </si>
  <si>
    <t>満28週</t>
  </si>
  <si>
    <t>満29週</t>
  </si>
  <si>
    <t>満30週</t>
  </si>
  <si>
    <t>満31週</t>
  </si>
  <si>
    <t>満32週</t>
  </si>
  <si>
    <t>満33週</t>
  </si>
  <si>
    <t>満34週</t>
  </si>
  <si>
    <t>満35週</t>
  </si>
  <si>
    <t>満36週</t>
  </si>
  <si>
    <t>満37週</t>
  </si>
  <si>
    <t>満38週</t>
  </si>
  <si>
    <t>満39週</t>
  </si>
  <si>
    <t>満40週</t>
  </si>
  <si>
    <t>満41週</t>
  </si>
  <si>
    <t>満42週</t>
  </si>
  <si>
    <t>分娩機関区分別件数</t>
  </si>
  <si>
    <t>病院　</t>
  </si>
  <si>
    <t>診療所</t>
  </si>
  <si>
    <t>助産所</t>
  </si>
  <si>
    <r>
      <t>地域</t>
    </r>
    <r>
      <rPr>
        <vertAlign val="superscript"/>
        <sz val="9"/>
        <color theme="1"/>
        <rFont val="ＭＳ Ｐゴシック"/>
        <family val="3"/>
        <charset val="128"/>
      </rPr>
      <t>注）</t>
    </r>
  </si>
  <si>
    <t>北海道</t>
  </si>
  <si>
    <t>東北</t>
  </si>
  <si>
    <t>南関東</t>
  </si>
  <si>
    <t>北関東・甲信</t>
  </si>
  <si>
    <t>北陸</t>
  </si>
  <si>
    <t>東海</t>
  </si>
  <si>
    <t>近畿</t>
  </si>
  <si>
    <t>中国</t>
  </si>
  <si>
    <t>四国</t>
  </si>
  <si>
    <t>九州</t>
  </si>
  <si>
    <t>年齢</t>
  </si>
  <si>
    <t>20歳未満</t>
  </si>
  <si>
    <t>20～24歳</t>
  </si>
  <si>
    <t>25～29歳</t>
  </si>
  <si>
    <t>30～34歳</t>
  </si>
  <si>
    <t>35～39歳</t>
  </si>
  <si>
    <t>40歳以上</t>
  </si>
  <si>
    <t>身長</t>
  </si>
  <si>
    <t>150cm未満</t>
  </si>
  <si>
    <t>150cm以上～155cm未満</t>
  </si>
  <si>
    <t>155cm以上～160cm未満</t>
  </si>
  <si>
    <t>160cm以上～165cm未満</t>
  </si>
  <si>
    <t>165cm以上～170cm未満</t>
  </si>
  <si>
    <t>170cm以上</t>
  </si>
  <si>
    <t>不明</t>
  </si>
  <si>
    <t>非妊娠時</t>
    <phoneticPr fontId="3"/>
  </si>
  <si>
    <t>分娩時</t>
  </si>
  <si>
    <t>40kg未満</t>
  </si>
  <si>
    <t>40kg以上～50kg未満</t>
  </si>
  <si>
    <t>50kg以上～60kg未満</t>
  </si>
  <si>
    <t>60kg以上～70kg未満</t>
  </si>
  <si>
    <t>70kg以上～80kg未満</t>
  </si>
  <si>
    <t>80kg以上～90kg未満</t>
  </si>
  <si>
    <t>90kg以上</t>
  </si>
  <si>
    <r>
      <t>BMI</t>
    </r>
    <r>
      <rPr>
        <vertAlign val="superscript"/>
        <sz val="9"/>
        <color theme="1"/>
        <rFont val="ＭＳ Ｐゴシック"/>
        <family val="3"/>
        <charset val="128"/>
      </rPr>
      <t>注）</t>
    </r>
    <phoneticPr fontId="3"/>
  </si>
  <si>
    <t>表Ⅰ－10　妊娠中の体重の増減</t>
  </si>
  <si>
    <r>
      <t>体重の増減</t>
    </r>
    <r>
      <rPr>
        <vertAlign val="superscript"/>
        <sz val="9"/>
        <color theme="1"/>
        <rFont val="ＭＳ Ｐゴシック"/>
        <family val="3"/>
        <charset val="128"/>
      </rPr>
      <t>注）</t>
    </r>
  </si>
  <si>
    <t>＋12 kg～＋20 kg未満</t>
  </si>
  <si>
    <t>＋20 kg以上</t>
  </si>
  <si>
    <t>表Ⅰ－11　妊産婦の飲酒および喫煙の有無</t>
  </si>
  <si>
    <t>　　　　　　　　　　飲酒・喫煙の別
有無</t>
    <phoneticPr fontId="3"/>
  </si>
  <si>
    <t>飲酒</t>
    <phoneticPr fontId="3"/>
  </si>
  <si>
    <t>喫煙</t>
  </si>
  <si>
    <t>あり</t>
  </si>
  <si>
    <t>非妊娠時のみ</t>
  </si>
  <si>
    <t>妊娠時</t>
  </si>
  <si>
    <t>なし</t>
  </si>
  <si>
    <r>
      <t>不明</t>
    </r>
    <r>
      <rPr>
        <vertAlign val="superscript"/>
        <sz val="9"/>
        <color theme="1"/>
        <rFont val="ＭＳ Ｐゴシック"/>
        <family val="3"/>
        <charset val="128"/>
      </rPr>
      <t>注）</t>
    </r>
  </si>
  <si>
    <t>注）「不明」は、飲酒および喫煙の有無や時期が不明のものである。</t>
  </si>
  <si>
    <t>既往あり</t>
  </si>
  <si>
    <t>【重複あり】</t>
    <phoneticPr fontId="3"/>
  </si>
  <si>
    <t>婦人科疾患</t>
  </si>
  <si>
    <t>子宮内膜症</t>
  </si>
  <si>
    <t xml:space="preserve">呼吸器疾患 </t>
  </si>
  <si>
    <t>喘息</t>
  </si>
  <si>
    <t>精神疾患　</t>
  </si>
  <si>
    <t>心疾患　</t>
  </si>
  <si>
    <t>甲状腺疾患　</t>
  </si>
  <si>
    <t>自己免疫疾患　</t>
  </si>
  <si>
    <t>高血圧　</t>
  </si>
  <si>
    <t>脳血管疾患　</t>
  </si>
  <si>
    <t>既往なし</t>
  </si>
  <si>
    <t>表Ⅰ－13　既往分娩回数</t>
  </si>
  <si>
    <t>回数</t>
  </si>
  <si>
    <t>表Ⅰ－14　経産婦における既往帝王切開術の回数</t>
  </si>
  <si>
    <t>表Ⅰ－15　不妊治療の有無</t>
  </si>
  <si>
    <t>不妊治療</t>
    <phoneticPr fontId="3"/>
  </si>
  <si>
    <t> </t>
  </si>
  <si>
    <t>体外受精</t>
  </si>
  <si>
    <t>人工授精</t>
  </si>
  <si>
    <t>なし</t>
    <phoneticPr fontId="3"/>
  </si>
  <si>
    <t>表Ⅰ－16　妊婦健診受診状況</t>
  </si>
  <si>
    <t>定期的に受診</t>
  </si>
  <si>
    <t>表Ⅰ－17　胎児数</t>
  </si>
  <si>
    <r>
      <t>　胎児数</t>
    </r>
    <r>
      <rPr>
        <vertAlign val="superscript"/>
        <sz val="9"/>
        <color theme="1"/>
        <rFont val="ＭＳ Ｐゴシック"/>
        <family val="3"/>
        <charset val="128"/>
      </rPr>
      <t>注）</t>
    </r>
  </si>
  <si>
    <t>単胎</t>
  </si>
  <si>
    <t>多胎</t>
  </si>
  <si>
    <t>表Ⅰ－18　胎盤位置</t>
  </si>
  <si>
    <t>胎盤位置</t>
  </si>
  <si>
    <t>正常</t>
  </si>
  <si>
    <t>前置胎盤</t>
  </si>
  <si>
    <t>低置胎盤</t>
  </si>
  <si>
    <t>表Ⅰ－19　羊水量異常</t>
  </si>
  <si>
    <t>羊水量異常</t>
  </si>
  <si>
    <t>羊水過多</t>
  </si>
  <si>
    <t>羊水過少</t>
  </si>
  <si>
    <r>
      <t>上記の診断名なし</t>
    </r>
    <r>
      <rPr>
        <vertAlign val="superscript"/>
        <sz val="9"/>
        <color theme="1"/>
        <rFont val="ＭＳ Ｐゴシック"/>
        <family val="3"/>
        <charset val="128"/>
      </rPr>
      <t>注）</t>
    </r>
  </si>
  <si>
    <t>表Ⅰ－20　産科合併症</t>
  </si>
  <si>
    <t>産科合併症</t>
  </si>
  <si>
    <t>常位胎盤早期剥離</t>
  </si>
  <si>
    <t>切迫流産</t>
  </si>
  <si>
    <t>妊娠高血圧症候群</t>
  </si>
  <si>
    <t>妊娠糖尿病</t>
  </si>
  <si>
    <t>臍帯脱出</t>
  </si>
  <si>
    <t>子宮破裂</t>
  </si>
  <si>
    <t>頸管無力症</t>
  </si>
  <si>
    <t>産科合併症なし</t>
  </si>
  <si>
    <t>表Ⅰ－21　分娩中の母体搬送件数</t>
  </si>
  <si>
    <t>母体搬送件数</t>
  </si>
  <si>
    <t>母体搬送あり</t>
  </si>
  <si>
    <t>病院から病院へ母体搬送</t>
  </si>
  <si>
    <t>診療所から病院へ母体搬送</t>
  </si>
  <si>
    <t>上記以外の母体搬送</t>
  </si>
  <si>
    <t>母体搬送なし</t>
  </si>
  <si>
    <t>表Ⅰ－22　児娩出経路</t>
  </si>
  <si>
    <t>経腟分娩</t>
  </si>
  <si>
    <t>吸引・鉗子いずれも実施なし</t>
  </si>
  <si>
    <t>吸引分娩</t>
  </si>
  <si>
    <t>鉗子分娩</t>
  </si>
  <si>
    <t>帝王切開術</t>
  </si>
  <si>
    <t>予定帝王切開術</t>
  </si>
  <si>
    <t>緊急帝王切開術</t>
  </si>
  <si>
    <t>注）「児娩出経路」は、最終的な娩出経路のことである。</t>
  </si>
  <si>
    <t>表Ⅰ－23　娩出経路別児娩出時の胎位</t>
  </si>
  <si>
    <t>頭位</t>
  </si>
  <si>
    <t>骨盤位</t>
  </si>
  <si>
    <t>横位</t>
  </si>
  <si>
    <t>表Ⅰ－24　和痛・無痛分娩の実施の有無</t>
  </si>
  <si>
    <t>和痛・無痛分娩</t>
  </si>
  <si>
    <t>実施あり</t>
  </si>
  <si>
    <t>実施なし</t>
  </si>
  <si>
    <t>表Ⅰ－25　経腟分娩事例における初産・経産別分娩所要時間</t>
  </si>
  <si>
    <t>初産</t>
  </si>
  <si>
    <t>経産</t>
  </si>
  <si>
    <t>10時間以上～15時間未満</t>
  </si>
  <si>
    <t>15時間以上～20時間未満</t>
  </si>
  <si>
    <t>20時間以上～25時間未満</t>
  </si>
  <si>
    <t>25時間以上～30時間未満</t>
  </si>
  <si>
    <t>30時間以上</t>
  </si>
  <si>
    <t>　　　　　　　　　　　 分娩期間
所要時間</t>
    <phoneticPr fontId="3"/>
  </si>
  <si>
    <t>表Ⅰ－28　全事例における初産・経産別破水から児娩出までの所要時間</t>
  </si>
  <si>
    <t xml:space="preserve">                 　　        　　　分娩期間
所要時間</t>
    <phoneticPr fontId="3"/>
  </si>
  <si>
    <t>破水から児娩出まで</t>
  </si>
  <si>
    <t>24時間未満</t>
  </si>
  <si>
    <t>24時間以上</t>
  </si>
  <si>
    <t>帝王切開術実施まで破水なし</t>
  </si>
  <si>
    <t>表Ⅰ－29　子宮破裂の有無および子宮手術の既往の有無</t>
  </si>
  <si>
    <t>子宮破裂の有無および子宮手術の既往の有無</t>
  </si>
  <si>
    <t>子宮手術の
既往の有無</t>
    <phoneticPr fontId="3"/>
  </si>
  <si>
    <t>帝王切開術の既往あり</t>
  </si>
  <si>
    <t>子宮破裂なし</t>
  </si>
  <si>
    <t>表Ⅰ－30　臍帯脱出の有無および関連因子</t>
  </si>
  <si>
    <t>臍帯脱出の有無および関連因子</t>
  </si>
  <si>
    <t>臍帯脱出あり</t>
  </si>
  <si>
    <t>関連因子
【重複あり】</t>
    <phoneticPr fontId="3"/>
  </si>
  <si>
    <t>経産婦</t>
  </si>
  <si>
    <t>人工破膜</t>
  </si>
  <si>
    <t>臍帯脱出なし</t>
  </si>
  <si>
    <t>表Ⅰ－31　分娩誘発・促進の処置の有無</t>
  </si>
  <si>
    <t>表Ⅰ－32　分娩誘発・促進の処置の方法</t>
  </si>
  <si>
    <t>分娩誘発・促進あり</t>
  </si>
  <si>
    <t>処置の方法
【重複あり】</t>
    <phoneticPr fontId="3"/>
  </si>
  <si>
    <t>薬剤の
投与</t>
    <phoneticPr fontId="3"/>
  </si>
  <si>
    <t>オキシトシンの投与</t>
  </si>
  <si>
    <t>その他</t>
  </si>
  <si>
    <t>分娩誘発・促進なし</t>
  </si>
  <si>
    <t>表Ⅰ－33　人工破膜実施時の子宮口の状態</t>
  </si>
  <si>
    <t>全開大</t>
  </si>
  <si>
    <t>表Ⅰ－34　人工破膜実施時の胎児先進部の高さ</t>
  </si>
  <si>
    <r>
      <t>胎児先進部の高さ</t>
    </r>
    <r>
      <rPr>
        <vertAlign val="superscript"/>
        <sz val="9"/>
        <color theme="1"/>
        <rFont val="ＭＳ Ｐゴシック"/>
        <family val="3"/>
        <charset val="128"/>
        <scheme val="minor"/>
      </rPr>
      <t>注）</t>
    </r>
  </si>
  <si>
    <t>注）「胎児先進部の高さ」は、「胎児先進部○～○」等と記載されているものは、先進部の位置が高い方の値とした。</t>
  </si>
  <si>
    <t>表Ⅰ－35　急速遂娩の有無および適応</t>
  </si>
  <si>
    <t>適応
【重複あり】</t>
    <phoneticPr fontId="3"/>
  </si>
  <si>
    <t>胎児機能不全</t>
  </si>
  <si>
    <t>分娩遷延・停止</t>
  </si>
  <si>
    <t>吸引分娩
→鉗子分娩</t>
    <phoneticPr fontId="3"/>
  </si>
  <si>
    <t>吸引分娩
→帝王切開術</t>
    <phoneticPr fontId="3"/>
  </si>
  <si>
    <t>30分未満</t>
  </si>
  <si>
    <t>30分以上
60分未満</t>
    <phoneticPr fontId="3"/>
  </si>
  <si>
    <t>60分以上</t>
  </si>
  <si>
    <r>
      <t>子宮底圧迫法</t>
    </r>
    <r>
      <rPr>
        <vertAlign val="superscript"/>
        <sz val="9"/>
        <color theme="1"/>
        <rFont val="ＭＳ Ｐゴシック"/>
        <family val="3"/>
        <charset val="128"/>
      </rPr>
      <t>注）</t>
    </r>
    <r>
      <rPr>
        <sz val="9"/>
        <color theme="1"/>
        <rFont val="ＭＳ Ｐゴシック"/>
        <family val="3"/>
        <charset val="128"/>
      </rPr>
      <t>の実施</t>
    </r>
  </si>
  <si>
    <t>注）「子宮底圧迫法」は、原因分析報告書において、「子宮底圧迫法を実施した」と記載されているものである。</t>
  </si>
  <si>
    <t>表Ⅰ－38　緊急帝王切開術決定から児娩出までの時間</t>
  </si>
  <si>
    <t>所要時間</t>
  </si>
  <si>
    <t>30分以上～60分未満</t>
  </si>
  <si>
    <t>注）「不明」は、緊急帝王切開術の決定時刻が不明なものである。</t>
  </si>
  <si>
    <t>表Ⅰ－39　吸引分娩の回数</t>
  </si>
  <si>
    <t>吸引分娩の回数</t>
  </si>
  <si>
    <t>回数不明</t>
  </si>
  <si>
    <t>表Ⅰ－40　鉗子分娩の回数</t>
  </si>
  <si>
    <t>鉗子分娩の回数</t>
  </si>
  <si>
    <t>表Ⅰ－41　胎児心拍数異常の有無</t>
  </si>
  <si>
    <t>胎児心拍数異常</t>
  </si>
  <si>
    <t>表Ⅰ－42　分娩中の胎児心拍数聴取方法</t>
  </si>
  <si>
    <t>胎児心拍数聴取方法</t>
  </si>
  <si>
    <t>ドプラのみ</t>
  </si>
  <si>
    <t>分娩監視装置のみ</t>
  </si>
  <si>
    <t>両方</t>
  </si>
  <si>
    <t>表Ⅰ－43　臍帯巻絡の有無およびその回数</t>
  </si>
  <si>
    <t>臍帯巻絡の有無およびその回数</t>
  </si>
  <si>
    <t>臍帯巻絡あり</t>
  </si>
  <si>
    <t>臍帯巻絡なし</t>
  </si>
  <si>
    <t>表Ⅰ－44　臍帯の長さ</t>
  </si>
  <si>
    <t>臍帯の長さ</t>
  </si>
  <si>
    <t>表Ⅰ－45　臍帯異常</t>
  </si>
  <si>
    <t>臍帯異常</t>
  </si>
  <si>
    <t>臍帯異常あり</t>
  </si>
  <si>
    <t>【重複あり】</t>
    <phoneticPr fontId="3"/>
  </si>
  <si>
    <t>辺縁付着</t>
  </si>
  <si>
    <t>過短臍帯（25cm以下）</t>
  </si>
  <si>
    <t>捻転の異常</t>
  </si>
  <si>
    <t>単一臍帯動脈</t>
  </si>
  <si>
    <t>真結節</t>
  </si>
  <si>
    <t>臍帯異常なし</t>
  </si>
  <si>
    <t>表Ⅰ－46　出生体重</t>
    <phoneticPr fontId="3"/>
  </si>
  <si>
    <t>1,000g未満</t>
  </si>
  <si>
    <t>1,000g以上～1,500g未満</t>
  </si>
  <si>
    <t>1,500g以上～2,000g未満</t>
  </si>
  <si>
    <t>2,000g以上～2,500g未満</t>
  </si>
  <si>
    <t>2,500g以上～3,000g未満</t>
  </si>
  <si>
    <t>3,000g以上～3,500g未満</t>
  </si>
  <si>
    <t>3,500g以上～4,000g未満</t>
  </si>
  <si>
    <t>4,000g以上</t>
  </si>
  <si>
    <t>表Ⅰ－47　出生時の発育状態</t>
  </si>
  <si>
    <t>28～32週</t>
  </si>
  <si>
    <t>33～36週</t>
  </si>
  <si>
    <t>37～41週</t>
  </si>
  <si>
    <t>42週～</t>
  </si>
  <si>
    <t>表Ⅰ－48　新生児の性別</t>
  </si>
  <si>
    <t>性別</t>
  </si>
  <si>
    <t>男児</t>
  </si>
  <si>
    <t>女児</t>
  </si>
  <si>
    <t>表Ⅰ－49　アプガースコア</t>
  </si>
  <si>
    <t>10分後</t>
  </si>
  <si>
    <t>10点</t>
  </si>
  <si>
    <t>7.2以上</t>
    <phoneticPr fontId="3"/>
  </si>
  <si>
    <t>7.1以上～7.2未満</t>
  </si>
  <si>
    <t>7.0以上～7.1未満</t>
  </si>
  <si>
    <t>6.9以上～7.0未満</t>
  </si>
  <si>
    <t>6.8以上～6.9未満</t>
  </si>
  <si>
    <t>6.7以上～6.8未満</t>
  </si>
  <si>
    <t>6.7未満</t>
  </si>
  <si>
    <t>表Ⅰ－51　新生児蘇生処置の実施の有無</t>
  </si>
  <si>
    <t>【重複あり】</t>
    <phoneticPr fontId="3"/>
  </si>
  <si>
    <t>気管挿管</t>
  </si>
  <si>
    <t>胸骨圧迫</t>
  </si>
  <si>
    <t>アドレナリン投与</t>
  </si>
  <si>
    <t>表Ⅰ－52　新生児搬送の有無</t>
  </si>
  <si>
    <t>新生児搬送</t>
  </si>
  <si>
    <t>表Ⅰ－53　新生児期の診断名</t>
  </si>
  <si>
    <t>低酸素性虚血性脳症</t>
  </si>
  <si>
    <t>頭蓋内出血</t>
  </si>
  <si>
    <t>呼吸窮迫症候群</t>
  </si>
  <si>
    <t>動脈管開存症</t>
  </si>
  <si>
    <t>低血糖</t>
  </si>
  <si>
    <t>新生児遷延性肺高血圧症</t>
  </si>
  <si>
    <t>胎便吸引症候群</t>
  </si>
  <si>
    <t>新生児一過性多呼吸</t>
  </si>
  <si>
    <t>多嚢胞性脳軟化症</t>
  </si>
  <si>
    <t>脳室周囲白質軟化症</t>
  </si>
  <si>
    <t>高カリウム血症</t>
  </si>
  <si>
    <t>帽状腱膜下血腫</t>
  </si>
  <si>
    <t>新生児貧血</t>
  </si>
  <si>
    <t>脳梗塞</t>
  </si>
  <si>
    <t>新生児期の診断名なし</t>
  </si>
  <si>
    <t>診療体制</t>
  </si>
  <si>
    <t>救急医療機関</t>
  </si>
  <si>
    <t>初期</t>
  </si>
  <si>
    <t>二次</t>
  </si>
  <si>
    <t>三次</t>
  </si>
  <si>
    <t>周産期指定</t>
  </si>
  <si>
    <t>総合周産期母子医療センター</t>
  </si>
  <si>
    <t>地域周産期母子医療センター</t>
  </si>
  <si>
    <t>院内助産（所）の有無</t>
  </si>
  <si>
    <t>病院</t>
  </si>
  <si>
    <t>病棟</t>
  </si>
  <si>
    <t>産科単科病棟</t>
  </si>
  <si>
    <t>産婦人科病棟</t>
  </si>
  <si>
    <t>他診療科との混合病棟</t>
  </si>
  <si>
    <t>200件未満</t>
  </si>
  <si>
    <t>200件以上～400件未満</t>
  </si>
  <si>
    <t>400件以上～600件未満</t>
  </si>
  <si>
    <t>600件以上～800件未満</t>
  </si>
  <si>
    <t>産婦人科医
（人）</t>
    <phoneticPr fontId="3"/>
  </si>
  <si>
    <t>小児科医
（人）</t>
    <phoneticPr fontId="3"/>
  </si>
  <si>
    <t>麻酔科医
（人）</t>
    <phoneticPr fontId="3"/>
  </si>
  <si>
    <t>助産師
（人）</t>
    <phoneticPr fontId="3"/>
  </si>
  <si>
    <t>看護師
（人）</t>
    <phoneticPr fontId="3"/>
  </si>
  <si>
    <t>准看護師
（人）</t>
    <phoneticPr fontId="3"/>
  </si>
  <si>
    <t>10年</t>
  </si>
  <si>
    <t>11～15年</t>
  </si>
  <si>
    <t>16～20年</t>
  </si>
  <si>
    <t>21～25年</t>
  </si>
  <si>
    <t>26～30年</t>
  </si>
  <si>
    <t>31～35年</t>
  </si>
  <si>
    <t>36～40年</t>
  </si>
  <si>
    <t>41年以上</t>
  </si>
  <si>
    <t>病態</t>
    <rPh sb="0" eb="2">
      <t>ビョウタイ</t>
    </rPh>
    <phoneticPr fontId="21"/>
  </si>
  <si>
    <t>件数</t>
    <rPh sb="0" eb="2">
      <t>ケンスウ</t>
    </rPh>
    <phoneticPr fontId="21"/>
  </si>
  <si>
    <t>原因分析報告書において主たる原因として単一の病態が記されているもの</t>
    <rPh sb="0" eb="7">
      <t>ｇｂｈ</t>
    </rPh>
    <rPh sb="11" eb="12">
      <t>シュ</t>
    </rPh>
    <rPh sb="14" eb="16">
      <t>ゲンイン</t>
    </rPh>
    <rPh sb="19" eb="21">
      <t>タンイツ</t>
    </rPh>
    <rPh sb="22" eb="24">
      <t>ビョウタイ</t>
    </rPh>
    <rPh sb="25" eb="26">
      <t>シル</t>
    </rPh>
    <phoneticPr fontId="21"/>
  </si>
  <si>
    <t>常位胎盤早期剥離</t>
    <rPh sb="0" eb="8">
      <t>ジョウイタイバンソウキハクリ</t>
    </rPh>
    <phoneticPr fontId="21"/>
  </si>
  <si>
    <t>臍帯因子</t>
    <phoneticPr fontId="21"/>
  </si>
  <si>
    <t>臍帯脱出</t>
    <phoneticPr fontId="21"/>
  </si>
  <si>
    <r>
      <t>臍帯脱出以外の臍帯因子</t>
    </r>
    <r>
      <rPr>
        <vertAlign val="superscript"/>
        <sz val="9"/>
        <rFont val="ＭＳ Ｐゴシック"/>
        <family val="3"/>
        <charset val="128"/>
      </rPr>
      <t>注3）</t>
    </r>
    <phoneticPr fontId="3"/>
  </si>
  <si>
    <t>母児間輸血症候群</t>
    <rPh sb="0" eb="2">
      <t>ボジ</t>
    </rPh>
    <phoneticPr fontId="21"/>
  </si>
  <si>
    <t>双胎における血流の不均衡（双胎間輸血症候群を含む）</t>
    <rPh sb="13" eb="21">
      <t>ソウタイカン</t>
    </rPh>
    <rPh sb="22" eb="23">
      <t>フク</t>
    </rPh>
    <phoneticPr fontId="21"/>
  </si>
  <si>
    <t>【重複あり】</t>
    <rPh sb="1" eb="3">
      <t>チョウフク</t>
    </rPh>
    <phoneticPr fontId="21"/>
  </si>
  <si>
    <t>合計</t>
    <rPh sb="0" eb="2">
      <t>ゴウケイ</t>
    </rPh>
    <phoneticPr fontId="21"/>
  </si>
  <si>
    <t>注）「地域」は、分娩機関所在地を指す。総務省統計局ホームページの「地域区分」を参考に分類した。</t>
    <phoneticPr fontId="3"/>
  </si>
  <si>
    <t>やせ　　　　　　　18.5未満</t>
    <phoneticPr fontId="3"/>
  </si>
  <si>
    <t>正常　　　　　　　18.5以上～25.0未満</t>
    <phoneticPr fontId="3"/>
  </si>
  <si>
    <t>肥満Ⅰ度　　　　25.0以上～30.0未満</t>
    <phoneticPr fontId="3"/>
  </si>
  <si>
    <t>肥満Ⅱ度　　　　30.0以上～35.0未満</t>
    <phoneticPr fontId="3"/>
  </si>
  <si>
    <t>肥満Ⅲ度以上　35.0以上</t>
    <phoneticPr fontId="3"/>
  </si>
  <si>
    <t>　　　　　　　　　　　　　　　娩出経路
胎位</t>
    <phoneticPr fontId="3"/>
  </si>
  <si>
    <t>あり</t>
    <phoneticPr fontId="3"/>
  </si>
  <si>
    <t>　　　　　　　　　　　　　分娩機関区分
年間分娩件数</t>
    <phoneticPr fontId="3"/>
  </si>
  <si>
    <t>　　　　　 　　職種
経験年数</t>
    <phoneticPr fontId="3"/>
  </si>
  <si>
    <t>原因分析がすべて終了した出生年別統計</t>
    <rPh sb="0" eb="2">
      <t>ゲンイン</t>
    </rPh>
    <rPh sb="2" eb="4">
      <t>ブンセキ</t>
    </rPh>
    <rPh sb="8" eb="10">
      <t>シュウリョウ</t>
    </rPh>
    <rPh sb="12" eb="14">
      <t>シュッセイ</t>
    </rPh>
    <rPh sb="14" eb="16">
      <t>ネンベツ</t>
    </rPh>
    <rPh sb="16" eb="18">
      <t>トウケイ</t>
    </rPh>
    <phoneticPr fontId="3"/>
  </si>
  <si>
    <t>表Ⅰ－10　妊娠中の体重の増減</t>
    <phoneticPr fontId="3"/>
  </si>
  <si>
    <t>表Ⅰ－11　妊産婦の飲酒および喫煙の有無</t>
    <phoneticPr fontId="3"/>
  </si>
  <si>
    <t>表Ⅰ－12　妊産婦の既往</t>
    <phoneticPr fontId="3"/>
  </si>
  <si>
    <t>表Ⅰ－13　既往分娩回数</t>
    <phoneticPr fontId="3"/>
  </si>
  <si>
    <t>表Ⅰ－14　経産婦における既往帝王切開術の回数</t>
    <phoneticPr fontId="3"/>
  </si>
  <si>
    <t>表Ⅰ－15　不妊治療の有無</t>
    <phoneticPr fontId="3"/>
  </si>
  <si>
    <t>表Ⅰ－16　妊婦健診受診状況</t>
    <phoneticPr fontId="3"/>
  </si>
  <si>
    <t>表Ⅰ－17　胎児数</t>
    <phoneticPr fontId="3"/>
  </si>
  <si>
    <t>表Ⅰ－18　胎盤位置</t>
    <phoneticPr fontId="3"/>
  </si>
  <si>
    <t>表Ⅰ－19　羊水量異常</t>
    <phoneticPr fontId="3"/>
  </si>
  <si>
    <t>表Ⅰ－20　産科合併症</t>
    <phoneticPr fontId="3"/>
  </si>
  <si>
    <t>表Ⅰ－21　分娩中の母体搬送件数</t>
    <phoneticPr fontId="3"/>
  </si>
  <si>
    <t>表Ⅰ－22　児娩出経路</t>
    <phoneticPr fontId="3"/>
  </si>
  <si>
    <t>表Ⅰ－23　娩出経路別児娩出時の胎位</t>
    <phoneticPr fontId="3"/>
  </si>
  <si>
    <t>表Ⅰ－24　和痛・無痛分娩の実施の有無</t>
    <phoneticPr fontId="3"/>
  </si>
  <si>
    <t>表Ⅰ－25　経腟分娩事例における初産・経産別分娩所要時間</t>
    <phoneticPr fontId="3"/>
  </si>
  <si>
    <t>表Ⅰ－28　全事例における初産・経産別破水から児娩出までの所要時間</t>
    <phoneticPr fontId="3"/>
  </si>
  <si>
    <t>表Ⅰ－29　子宮破裂の有無および子宮手術の既往の有無</t>
    <phoneticPr fontId="3"/>
  </si>
  <si>
    <t>表Ⅰ－30　臍帯脱出の有無および関連因子</t>
    <phoneticPr fontId="3"/>
  </si>
  <si>
    <t>表Ⅰ－31　分娩誘発・促進の処置の有無</t>
    <phoneticPr fontId="3"/>
  </si>
  <si>
    <t>表Ⅰ－32　分娩誘発・促進の処置の方法</t>
    <phoneticPr fontId="3"/>
  </si>
  <si>
    <t>表Ⅰ－33　人工破膜実施時の子宮口の状態</t>
    <phoneticPr fontId="3"/>
  </si>
  <si>
    <t>表Ⅰ－34　人工破膜実施時の胎児先進部の高さ</t>
    <phoneticPr fontId="3"/>
  </si>
  <si>
    <t>表Ⅰ－35　急速遂娩の有無および適応</t>
    <phoneticPr fontId="3"/>
  </si>
  <si>
    <t>表Ⅰ－38　緊急帝王切開術決定から児娩出までの時間</t>
    <phoneticPr fontId="3"/>
  </si>
  <si>
    <t>表Ⅰ－39　吸引分娩の回数</t>
    <phoneticPr fontId="3"/>
  </si>
  <si>
    <t>表Ⅰ－40　鉗子分娩の回数</t>
    <phoneticPr fontId="3"/>
  </si>
  <si>
    <t>表Ⅰ－41　胎児心拍数異常の有無</t>
    <phoneticPr fontId="3"/>
  </si>
  <si>
    <t>表Ⅰ－42　分娩中の胎児心拍数聴取方法</t>
    <phoneticPr fontId="3"/>
  </si>
  <si>
    <t>表Ⅰ－43　臍帯巻絡の有無およびその回数</t>
    <phoneticPr fontId="3"/>
  </si>
  <si>
    <t>表Ⅰ－44　臍帯の長さ</t>
    <phoneticPr fontId="3"/>
  </si>
  <si>
    <t>表Ⅰ－45　臍帯異常</t>
    <phoneticPr fontId="3"/>
  </si>
  <si>
    <t>表Ⅰ－47　出生時の発育状態</t>
    <phoneticPr fontId="3"/>
  </si>
  <si>
    <t>表Ⅰ－48　新生児の性別</t>
    <phoneticPr fontId="3"/>
  </si>
  <si>
    <t>表Ⅰ－49　アプガースコア</t>
    <phoneticPr fontId="3"/>
  </si>
  <si>
    <t>表Ⅰ－51　新生児蘇生処置の実施の有無</t>
    <phoneticPr fontId="3"/>
  </si>
  <si>
    <t>表Ⅰ－52　新生児搬送の有無</t>
    <phoneticPr fontId="3"/>
  </si>
  <si>
    <t>表Ⅰ－53　新生児期の診断名</t>
    <phoneticPr fontId="3"/>
  </si>
  <si>
    <t>Ⅱ．診療体制</t>
    <phoneticPr fontId="3"/>
  </si>
  <si>
    <t>Ⅲ．脳性麻痺発症の主たる原因について</t>
    <phoneticPr fontId="3"/>
  </si>
  <si>
    <t>表Ⅰ－36　急速遂娩決定から児娩出までの時間</t>
    <phoneticPr fontId="3"/>
  </si>
  <si>
    <t>分娩誘発</t>
    <phoneticPr fontId="3"/>
  </si>
  <si>
    <t>分娩促進</t>
    <phoneticPr fontId="3"/>
  </si>
  <si>
    <t>不明</t>
    <rPh sb="0" eb="2">
      <t>フメイ</t>
    </rPh>
    <phoneticPr fontId="3"/>
  </si>
  <si>
    <t>出生体重</t>
    <phoneticPr fontId="3"/>
  </si>
  <si>
    <t>新生児期の診断名あり</t>
    <phoneticPr fontId="3"/>
  </si>
  <si>
    <t>子宮筋腫</t>
    <phoneticPr fontId="3"/>
  </si>
  <si>
    <t>卵巣嚢腫</t>
    <phoneticPr fontId="3"/>
  </si>
  <si>
    <t>その他の婦人科疾患</t>
    <phoneticPr fontId="3"/>
  </si>
  <si>
    <t>肺炎・気管支炎</t>
    <phoneticPr fontId="3"/>
  </si>
  <si>
    <t>結核</t>
    <phoneticPr fontId="3"/>
  </si>
  <si>
    <t>その他の呼吸器疾患</t>
    <phoneticPr fontId="3"/>
  </si>
  <si>
    <t>表Ⅰ－12　妊産婦の既往</t>
    <phoneticPr fontId="3"/>
  </si>
  <si>
    <t>常位胎盤早期剥離</t>
    <phoneticPr fontId="3"/>
  </si>
  <si>
    <r>
      <t>受診状況</t>
    </r>
    <r>
      <rPr>
        <vertAlign val="superscript"/>
        <sz val="9"/>
        <rFont val="ＭＳ Ｐゴシック"/>
        <family val="3"/>
        <charset val="128"/>
      </rPr>
      <t>注1）</t>
    </r>
    <phoneticPr fontId="3"/>
  </si>
  <si>
    <r>
      <t>受診回数不足・未受診</t>
    </r>
    <r>
      <rPr>
        <vertAlign val="superscript"/>
        <sz val="9"/>
        <rFont val="ＭＳ Ｐゴシック"/>
        <family val="3"/>
        <charset val="128"/>
      </rPr>
      <t>注2）</t>
    </r>
    <rPh sb="10" eb="11">
      <t>チュウ</t>
    </rPh>
    <phoneticPr fontId="3"/>
  </si>
  <si>
    <r>
      <t>絨毛膜羊膜炎</t>
    </r>
    <r>
      <rPr>
        <vertAlign val="superscript"/>
        <sz val="9"/>
        <rFont val="ＭＳ Ｐゴシック"/>
        <family val="3"/>
        <charset val="128"/>
        <scheme val="minor"/>
      </rPr>
      <t>注3）</t>
    </r>
    <phoneticPr fontId="3"/>
  </si>
  <si>
    <t>注1）「分娩週数」は、妊娠満37週以降満42週未満の分娩が正期産である。</t>
    <phoneticPr fontId="3"/>
  </si>
  <si>
    <r>
      <t>不明</t>
    </r>
    <r>
      <rPr>
        <vertAlign val="superscript"/>
        <sz val="9"/>
        <rFont val="ＭＳ Ｐゴシック"/>
        <family val="3"/>
        <charset val="128"/>
      </rPr>
      <t>注）</t>
    </r>
    <phoneticPr fontId="3"/>
  </si>
  <si>
    <r>
      <t>表</t>
    </r>
    <r>
      <rPr>
        <sz val="10"/>
        <color theme="1"/>
        <rFont val="ＭＳ Ｐゴシック"/>
        <family val="3"/>
        <charset val="128"/>
      </rPr>
      <t>Ⅰ－1</t>
    </r>
    <r>
      <rPr>
        <sz val="10"/>
        <color theme="1"/>
        <rFont val="ＭＳ Ｐゴシック"/>
        <family val="3"/>
        <charset val="128"/>
        <scheme val="minor"/>
      </rPr>
      <t>　曜日別件数</t>
    </r>
    <phoneticPr fontId="3"/>
  </si>
  <si>
    <t>表Ⅰ－2　出生時間別件数</t>
    <phoneticPr fontId="3"/>
  </si>
  <si>
    <t>表Ⅰ－3　分娩週数別件数</t>
    <phoneticPr fontId="3"/>
  </si>
  <si>
    <t>表Ⅰ－4　分娩機関区分別件数</t>
    <phoneticPr fontId="3"/>
  </si>
  <si>
    <t>表Ⅰ－5　地域別件数</t>
    <rPh sb="5" eb="7">
      <t>チイキ</t>
    </rPh>
    <rPh sb="7" eb="8">
      <t>ベツ</t>
    </rPh>
    <rPh sb="8" eb="10">
      <t>ケンスウ</t>
    </rPh>
    <phoneticPr fontId="3"/>
  </si>
  <si>
    <t>1．分娩の状況</t>
    <phoneticPr fontId="3"/>
  </si>
  <si>
    <t>2．妊産婦等に関する基本情報</t>
    <phoneticPr fontId="3"/>
  </si>
  <si>
    <t>表Ⅰ－6　出産時における妊産婦の年齢</t>
    <phoneticPr fontId="3"/>
  </si>
  <si>
    <t>表Ⅰ－7　妊産婦の身長</t>
    <phoneticPr fontId="3"/>
  </si>
  <si>
    <t>表Ⅰ－8　非妊娠時・分娩時別妊産婦の体重</t>
    <phoneticPr fontId="3"/>
  </si>
  <si>
    <t>3．妊娠経過</t>
    <phoneticPr fontId="3"/>
  </si>
  <si>
    <t>4．分娩経過</t>
    <phoneticPr fontId="3"/>
  </si>
  <si>
    <t>5．新生児期の経過</t>
    <phoneticPr fontId="3"/>
  </si>
  <si>
    <t>表Ⅱ－1　病院における診療体制</t>
    <phoneticPr fontId="3"/>
  </si>
  <si>
    <t>表Ⅱ－2　病院および診療所における院内助産（所）の有無</t>
    <phoneticPr fontId="3"/>
  </si>
  <si>
    <t>表Ⅱ－3　診療所および助産所における産科オープンシステム登録の有無</t>
    <phoneticPr fontId="3"/>
  </si>
  <si>
    <t>表Ⅱ－4　分娩機関の病棟</t>
    <phoneticPr fontId="3"/>
  </si>
  <si>
    <t>表Ⅱ－5　年間分娩件数</t>
    <phoneticPr fontId="3"/>
  </si>
  <si>
    <t>表Ⅱ－6　事例に関わった医療従事者の経験年数</t>
    <phoneticPr fontId="3"/>
  </si>
  <si>
    <t>表Ⅲ－1　原因分析報告書において脳性麻痺発症の主たる原因として記載された病態</t>
    <rPh sb="0" eb="1">
      <t>ヒョウ</t>
    </rPh>
    <rPh sb="5" eb="7">
      <t>ゲンイン</t>
    </rPh>
    <rPh sb="7" eb="9">
      <t>ブンセキ</t>
    </rPh>
    <rPh sb="9" eb="11">
      <t>ホウコク</t>
    </rPh>
    <rPh sb="11" eb="12">
      <t>ショ</t>
    </rPh>
    <rPh sb="16" eb="18">
      <t>ノウセイ</t>
    </rPh>
    <rPh sb="18" eb="20">
      <t>マヒ</t>
    </rPh>
    <rPh sb="20" eb="22">
      <t>ハッショウ</t>
    </rPh>
    <rPh sb="23" eb="24">
      <t>シュ</t>
    </rPh>
    <rPh sb="26" eb="28">
      <t>ゲンイン</t>
    </rPh>
    <rPh sb="31" eb="33">
      <t>キサイ</t>
    </rPh>
    <rPh sb="36" eb="38">
      <t>ビョウタイ</t>
    </rPh>
    <phoneticPr fontId="3"/>
  </si>
  <si>
    <r>
      <t>子宮破裂あり</t>
    </r>
    <r>
      <rPr>
        <vertAlign val="superscript"/>
        <sz val="9"/>
        <color theme="1"/>
        <rFont val="ＭＳ Ｐゴシック"/>
        <family val="3"/>
        <charset val="128"/>
      </rPr>
      <t>注1）</t>
    </r>
    <phoneticPr fontId="3"/>
  </si>
  <si>
    <t>注1）「子宮破裂あり」は、不全子宮破裂を含む。</t>
    <phoneticPr fontId="3"/>
  </si>
  <si>
    <t>原因分析報告書において主たる原因が明らかではない、または特定困難とされているもの</t>
  </si>
  <si>
    <t>脳性麻痺発症の原因は不明である事例</t>
    <phoneticPr fontId="3"/>
  </si>
  <si>
    <t>注9）「頭部画像所見」は、児の頭部画像所見からの診断による破壊性病変(低酸素性虚血性脳症、脳室周囲白質軟化症等)である。</t>
    <rPh sb="0" eb="1">
      <t>チュウ</t>
    </rPh>
    <rPh sb="4" eb="10">
      <t>トウブガゾウショケン</t>
    </rPh>
    <rPh sb="13" eb="14">
      <t>ジ</t>
    </rPh>
    <rPh sb="15" eb="17">
      <t>トウブ</t>
    </rPh>
    <rPh sb="17" eb="19">
      <t>ガゾウ</t>
    </rPh>
    <rPh sb="19" eb="21">
      <t>ショケン</t>
    </rPh>
    <rPh sb="24" eb="26">
      <t>シンダン</t>
    </rPh>
    <rPh sb="29" eb="32">
      <t>ハカイセイ</t>
    </rPh>
    <rPh sb="32" eb="34">
      <t>ビョウヘン</t>
    </rPh>
    <rPh sb="35" eb="44">
      <t>ヒエ</t>
    </rPh>
    <rPh sb="45" eb="54">
      <t>ｐｖｌ</t>
    </rPh>
    <rPh sb="54" eb="55">
      <t>トウ</t>
    </rPh>
    <phoneticPr fontId="3"/>
  </si>
  <si>
    <t>注10）「産科的事象」は、臍帯血流障害、常位胎盤早期剥離、胎盤機能不全等である。</t>
    <rPh sb="0" eb="1">
      <t>チュウ</t>
    </rPh>
    <rPh sb="5" eb="8">
      <t>サンカテキ</t>
    </rPh>
    <rPh sb="8" eb="10">
      <t>ジショウ</t>
    </rPh>
    <rPh sb="13" eb="15">
      <t>サイタイ</t>
    </rPh>
    <rPh sb="15" eb="17">
      <t>ケツリュウ</t>
    </rPh>
    <rPh sb="17" eb="19">
      <t>ショウガイ</t>
    </rPh>
    <rPh sb="20" eb="28">
      <t>ソウハク</t>
    </rPh>
    <rPh sb="29" eb="31">
      <t>タイバン</t>
    </rPh>
    <rPh sb="31" eb="33">
      <t>キノウ</t>
    </rPh>
    <rPh sb="33" eb="35">
      <t>フゼン</t>
    </rPh>
    <rPh sb="35" eb="36">
      <t>トウ</t>
    </rPh>
    <phoneticPr fontId="3"/>
  </si>
  <si>
    <t>注11）破壊性病変が生じた原因が解明困難であるとされた事例、産科的事象を複数認め特定困難とされた事例等である。</t>
    <rPh sb="0" eb="1">
      <t>チュウ</t>
    </rPh>
    <rPh sb="4" eb="7">
      <t>ハカイセイ</t>
    </rPh>
    <rPh sb="7" eb="9">
      <t>ビョウヘン</t>
    </rPh>
    <rPh sb="10" eb="11">
      <t>ショウ</t>
    </rPh>
    <rPh sb="13" eb="15">
      <t>ゲンイン</t>
    </rPh>
    <rPh sb="16" eb="18">
      <t>カイメイ</t>
    </rPh>
    <rPh sb="18" eb="20">
      <t>コンナン</t>
    </rPh>
    <rPh sb="27" eb="29">
      <t>ジレイ</t>
    </rPh>
    <rPh sb="30" eb="33">
      <t>サンカテキ</t>
    </rPh>
    <rPh sb="33" eb="35">
      <t>ジショウ</t>
    </rPh>
    <rPh sb="36" eb="38">
      <t>フクスウ</t>
    </rPh>
    <rPh sb="38" eb="39">
      <t>ミト</t>
    </rPh>
    <rPh sb="40" eb="42">
      <t>トクテイ</t>
    </rPh>
    <rPh sb="42" eb="44">
      <t>コンナン</t>
    </rPh>
    <rPh sb="48" eb="50">
      <t>ジレイ</t>
    </rPh>
    <rPh sb="50" eb="51">
      <t>トウ</t>
    </rPh>
    <phoneticPr fontId="3"/>
  </si>
  <si>
    <t>注12）妊娠期の要因は、脳の形態異常が形成段階で生じたことが明らかであり、かつ、その脳の形態異常が重度の運動障害の主な原因であることが明らかである場合は除外している。詳細は、本制度のホームページ「補償対象となる脳性麻痺の基準」の解説に記載している。</t>
    <rPh sb="0" eb="1">
      <t>チュウ</t>
    </rPh>
    <phoneticPr fontId="3"/>
  </si>
  <si>
    <t>注13）新生児期の要因が存在しても、それが「脳性麻痺の原因となり得る分娩時の事象」の主な原因であることが明らかではない場合や重度の運動障害の主な原因であることが明らかではない場合は、除外基準には該当しないと判断されている。詳細は、本制度のホームページ「補償対象となる脳性麻痺の基準」の解説に記載している。</t>
    <rPh sb="0" eb="1">
      <t>チュウ</t>
    </rPh>
    <phoneticPr fontId="3"/>
  </si>
  <si>
    <t>注14）破壊性病変や産科的事象を認めず、脳性麻痺発症の原因が不明、または解明困難とされた事例である。</t>
    <rPh sb="0" eb="1">
      <t>チュウ</t>
    </rPh>
    <rPh sb="4" eb="7">
      <t>ハカイセイ</t>
    </rPh>
    <rPh sb="7" eb="9">
      <t>ビョウヘン</t>
    </rPh>
    <rPh sb="10" eb="12">
      <t>サンカ</t>
    </rPh>
    <rPh sb="12" eb="13">
      <t>テキ</t>
    </rPh>
    <rPh sb="13" eb="15">
      <t>ジショウ</t>
    </rPh>
    <rPh sb="16" eb="17">
      <t>ミト</t>
    </rPh>
    <rPh sb="20" eb="24">
      <t>ノウセイマヒ</t>
    </rPh>
    <rPh sb="24" eb="26">
      <t>ハッショウ</t>
    </rPh>
    <rPh sb="27" eb="29">
      <t>ゲンイン</t>
    </rPh>
    <rPh sb="30" eb="32">
      <t>フメイ</t>
    </rPh>
    <rPh sb="36" eb="38">
      <t>カイメイ</t>
    </rPh>
    <rPh sb="38" eb="40">
      <t>コンナン</t>
    </rPh>
    <rPh sb="44" eb="46">
      <t>ジレイ</t>
    </rPh>
    <phoneticPr fontId="3"/>
  </si>
  <si>
    <t>注15）先天性要因が存在しても、それが「脳性麻痺の原因となり得る分娩時の事象」の主な原因であることが明らかではない場合や重度の運動障害の主な原因であることが明らかではない場合は、除外基準には該当しないと判断されている。詳細は、本制度のホームページ「補償対象となる脳性麻痺の基準」の解説に記載している。</t>
    <rPh sb="0" eb="1">
      <t>チュウ</t>
    </rPh>
    <phoneticPr fontId="3"/>
  </si>
  <si>
    <r>
      <t>妊娠期</t>
    </r>
    <r>
      <rPr>
        <vertAlign val="superscript"/>
        <sz val="9"/>
        <rFont val="ＭＳ Ｐゴシック"/>
        <family val="3"/>
        <charset val="128"/>
      </rPr>
      <t>注12）</t>
    </r>
    <r>
      <rPr>
        <sz val="9"/>
        <rFont val="ＭＳ Ｐゴシック"/>
        <family val="3"/>
        <charset val="128"/>
      </rPr>
      <t>・分娩期の発症が推測される事例</t>
    </r>
    <phoneticPr fontId="3"/>
  </si>
  <si>
    <r>
      <t>新生児期</t>
    </r>
    <r>
      <rPr>
        <vertAlign val="superscript"/>
        <sz val="9"/>
        <rFont val="ＭＳ Ｐゴシック"/>
        <family val="3"/>
        <charset val="128"/>
      </rPr>
      <t>注13）</t>
    </r>
    <r>
      <rPr>
        <sz val="9"/>
        <rFont val="ＭＳ Ｐゴシック"/>
        <family val="3"/>
        <charset val="128"/>
      </rPr>
      <t>の発症が推測される事例</t>
    </r>
    <phoneticPr fontId="3"/>
  </si>
  <si>
    <r>
      <t>先天性要因</t>
    </r>
    <r>
      <rPr>
        <vertAlign val="superscript"/>
        <sz val="9"/>
        <rFont val="ＭＳ Ｐゴシック"/>
        <family val="3"/>
        <charset val="128"/>
      </rPr>
      <t>注15）</t>
    </r>
    <r>
      <rPr>
        <sz val="9"/>
        <rFont val="ＭＳ Ｐゴシック"/>
        <family val="3"/>
        <charset val="128"/>
      </rPr>
      <t>の可能性があるまたは可能性が否定できない事例</t>
    </r>
    <phoneticPr fontId="3"/>
  </si>
  <si>
    <t>表Ⅰ－1　曜日別件数</t>
    <phoneticPr fontId="3"/>
  </si>
  <si>
    <t>表Ⅰ－2　出生時間別件数</t>
    <phoneticPr fontId="3"/>
  </si>
  <si>
    <t>0～1時台</t>
    <phoneticPr fontId="3"/>
  </si>
  <si>
    <t>2～3時台</t>
    <phoneticPr fontId="3"/>
  </si>
  <si>
    <t>4～5時台</t>
    <phoneticPr fontId="3"/>
  </si>
  <si>
    <t>6～7時台</t>
    <phoneticPr fontId="3"/>
  </si>
  <si>
    <t>8～9時台</t>
    <phoneticPr fontId="3"/>
  </si>
  <si>
    <t>表Ⅰ－3　分娩週数別件数</t>
    <phoneticPr fontId="3"/>
  </si>
  <si>
    <t>表Ⅰ－4　分娩機関区分別件数</t>
    <phoneticPr fontId="3"/>
  </si>
  <si>
    <t>表Ⅰ－5　地域別件数</t>
    <phoneticPr fontId="3"/>
  </si>
  <si>
    <t>表Ⅰ－6　出産時における妊産婦の年齢</t>
    <phoneticPr fontId="3"/>
  </si>
  <si>
    <t>表Ⅰ－7　妊産婦の身長</t>
    <phoneticPr fontId="3"/>
  </si>
  <si>
    <t>表Ⅰ－8　非妊娠時・分娩時別妊産婦の体重</t>
    <phoneticPr fontId="3"/>
  </si>
  <si>
    <t>±0 kg未満</t>
    <phoneticPr fontId="3"/>
  </si>
  <si>
    <t>±0 kg～＋7 kg未満</t>
    <phoneticPr fontId="3"/>
  </si>
  <si>
    <t>＋7 kg～＋12 kg未満</t>
    <phoneticPr fontId="3"/>
  </si>
  <si>
    <t>表Ⅰ－9　非妊娠時における妊産婦のBMI</t>
    <phoneticPr fontId="3"/>
  </si>
  <si>
    <r>
      <t>注）「BMI（Body Mass Index: 肥満指数）」は、「体重（kg）」÷「身長（m）</t>
    </r>
    <r>
      <rPr>
        <vertAlign val="superscript"/>
        <sz val="9"/>
        <color theme="1"/>
        <rFont val="ＭＳ Ｐゴシック"/>
        <family val="3"/>
        <charset val="128"/>
      </rPr>
      <t>2</t>
    </r>
    <r>
      <rPr>
        <sz val="9"/>
        <color theme="1"/>
        <rFont val="ＭＳ Ｐゴシック"/>
        <family val="3"/>
        <charset val="128"/>
      </rPr>
      <t>」で算出される値である。</t>
    </r>
    <phoneticPr fontId="3"/>
  </si>
  <si>
    <t>注1）「妊産婦の既往」は、妊娠時に完治している疾患および慢性的な疾患の両方を含む。</t>
    <phoneticPr fontId="3"/>
  </si>
  <si>
    <t>0回</t>
    <phoneticPr fontId="3"/>
  </si>
  <si>
    <t>2回</t>
    <phoneticPr fontId="3"/>
  </si>
  <si>
    <t>1回</t>
    <phoneticPr fontId="3"/>
  </si>
  <si>
    <t>3回以上</t>
    <rPh sb="2" eb="4">
      <t>イジョウ</t>
    </rPh>
    <phoneticPr fontId="3"/>
  </si>
  <si>
    <t>2回以上</t>
    <phoneticPr fontId="3"/>
  </si>
  <si>
    <r>
      <t>あり</t>
    </r>
    <r>
      <rPr>
        <vertAlign val="superscript"/>
        <sz val="9"/>
        <rFont val="ＭＳ Ｐゴシック"/>
        <family val="3"/>
        <charset val="128"/>
      </rPr>
      <t>注1）</t>
    </r>
    <phoneticPr fontId="3"/>
  </si>
  <si>
    <r>
      <t>人工授精・体外受精以外</t>
    </r>
    <r>
      <rPr>
        <vertAlign val="superscript"/>
        <sz val="9"/>
        <rFont val="ＭＳ Ｐゴシック"/>
        <family val="3"/>
        <charset val="128"/>
      </rPr>
      <t>注2）</t>
    </r>
    <phoneticPr fontId="3"/>
  </si>
  <si>
    <t>注1）「あり」は、原因分析報告書において、今回の妊娠が不妊治療によるものであると記載された件数である。</t>
    <phoneticPr fontId="3"/>
  </si>
  <si>
    <t>注2）「人工授精・体外受精以外」は、排卵誘発剤投与、hMG投与等である。</t>
    <phoneticPr fontId="3"/>
  </si>
  <si>
    <t>注2）「未受診」は、受診回数0回のものである。</t>
    <rPh sb="0" eb="1">
      <t>チュウ</t>
    </rPh>
    <rPh sb="4" eb="5">
      <t>ミ</t>
    </rPh>
    <rPh sb="5" eb="7">
      <t>ジュシン</t>
    </rPh>
    <rPh sb="10" eb="12">
      <t>ジュシン</t>
    </rPh>
    <rPh sb="12" eb="14">
      <t>カイスウ</t>
    </rPh>
    <rPh sb="15" eb="16">
      <t>カイ</t>
    </rPh>
    <phoneticPr fontId="3"/>
  </si>
  <si>
    <t>注）「多胎」は、1胎児1事例としている。</t>
    <phoneticPr fontId="3"/>
  </si>
  <si>
    <r>
      <t>産科合併症あり</t>
    </r>
    <r>
      <rPr>
        <vertAlign val="superscript"/>
        <sz val="9"/>
        <rFont val="ＭＳ Ｐゴシック"/>
        <family val="3"/>
        <charset val="128"/>
      </rPr>
      <t>注1）</t>
    </r>
    <phoneticPr fontId="3"/>
  </si>
  <si>
    <r>
      <t>切迫早産</t>
    </r>
    <r>
      <rPr>
        <vertAlign val="superscript"/>
        <sz val="9"/>
        <rFont val="ＭＳ Ｐゴシック"/>
        <family val="3"/>
        <charset val="128"/>
      </rPr>
      <t>注2）</t>
    </r>
    <phoneticPr fontId="3"/>
  </si>
  <si>
    <t>注1）「産科合併症あり」は、確定診断されたもののみを集計している。</t>
    <phoneticPr fontId="3"/>
  </si>
  <si>
    <t>注2）「切迫早産」は、リトドリン塩酸塩が処方されたものを含む。</t>
    <phoneticPr fontId="3"/>
  </si>
  <si>
    <t>注3）「絨毛膜羊膜炎」は、胎盤病理組織学検査が実施され、「絨毛膜羊膜炎」と診断されたものである。</t>
    <phoneticPr fontId="3"/>
  </si>
  <si>
    <r>
      <t>　　　　　　　　　　　　分娩期間
所要時間</t>
    </r>
    <r>
      <rPr>
        <vertAlign val="superscript"/>
        <sz val="9"/>
        <color theme="1"/>
        <rFont val="ＭＳ Ｐゴシック"/>
        <family val="3"/>
        <charset val="128"/>
      </rPr>
      <t>注2）</t>
    </r>
    <phoneticPr fontId="3"/>
  </si>
  <si>
    <t>5時間未満</t>
    <phoneticPr fontId="3"/>
  </si>
  <si>
    <t>5時間以上～10時間未満</t>
    <phoneticPr fontId="3"/>
  </si>
  <si>
    <t>20時間以上～25時間未満</t>
    <phoneticPr fontId="3"/>
  </si>
  <si>
    <t>注1）「分娩所要時間」は、陣痛開始から胎盤娩出までの時間である。</t>
    <phoneticPr fontId="3"/>
  </si>
  <si>
    <t>注2）陣痛開始から、初産婦では30時間、経産婦では15時間を経過しても児娩出に至らない場合、遷延分娩とされている。</t>
    <phoneticPr fontId="3"/>
  </si>
  <si>
    <t>表Ⅰ－26　経腟分娩事例における初産・経産別分娩所要時間（分娩第1期）</t>
    <phoneticPr fontId="3"/>
  </si>
  <si>
    <t>表Ⅰ－27　経腟分娩事例における初産・経産別分娩所要時間（分娩第2期）</t>
    <phoneticPr fontId="3"/>
  </si>
  <si>
    <t>2時間未満</t>
    <phoneticPr fontId="3"/>
  </si>
  <si>
    <r>
      <t>2時間以上</t>
    </r>
    <r>
      <rPr>
        <vertAlign val="superscript"/>
        <sz val="9"/>
        <color theme="1"/>
        <rFont val="ＭＳ Ｐゴシック"/>
        <family val="3"/>
        <charset val="128"/>
      </rPr>
      <t>注2）</t>
    </r>
    <phoneticPr fontId="3"/>
  </si>
  <si>
    <t>注2）子宮口がほぼ全開大になって以降それまで同様の陣痛が続いているにもかかわらず、2時間以上にわたって分娩の進行が認められない場合、分娩停止とされている。</t>
    <phoneticPr fontId="3"/>
  </si>
  <si>
    <t>注1）「分娩第2期」は、子宮口が完全に開いてから、児が娩出するまでの時間である。</t>
    <phoneticPr fontId="3"/>
  </si>
  <si>
    <r>
      <t>子宮収縮薬</t>
    </r>
    <r>
      <rPr>
        <vertAlign val="superscript"/>
        <sz val="9"/>
        <color theme="1"/>
        <rFont val="ＭＳ Ｐゴシック"/>
        <family val="3"/>
        <charset val="128"/>
      </rPr>
      <t>注1）</t>
    </r>
    <r>
      <rPr>
        <sz val="9"/>
        <color theme="1"/>
        <rFont val="ＭＳ Ｐゴシック"/>
        <family val="3"/>
        <charset val="128"/>
      </rPr>
      <t>投与</t>
    </r>
    <phoneticPr fontId="3"/>
  </si>
  <si>
    <r>
      <t>メトロイリーゼ法</t>
    </r>
    <r>
      <rPr>
        <vertAlign val="superscript"/>
        <sz val="9"/>
        <color theme="1"/>
        <rFont val="ＭＳ Ｐゴシック"/>
        <family val="3"/>
        <charset val="128"/>
      </rPr>
      <t>注2）</t>
    </r>
    <phoneticPr fontId="3"/>
  </si>
  <si>
    <r>
      <t>注1）「子宮収縮薬」は、オキシトシン、PGF</t>
    </r>
    <r>
      <rPr>
        <vertAlign val="subscript"/>
        <sz val="9"/>
        <color theme="1"/>
        <rFont val="ＭＳ Ｐゴシック"/>
        <family val="3"/>
        <charset val="128"/>
      </rPr>
      <t>2α</t>
    </r>
    <r>
      <rPr>
        <sz val="9"/>
        <color theme="1"/>
        <rFont val="ＭＳ Ｐゴシック"/>
        <family val="3"/>
        <charset val="128"/>
      </rPr>
      <t>（プロスタグランジンF</t>
    </r>
    <r>
      <rPr>
        <vertAlign val="subscript"/>
        <sz val="9"/>
        <color theme="1"/>
        <rFont val="ＭＳ Ｐゴシック"/>
        <family val="3"/>
        <charset val="128"/>
      </rPr>
      <t>2α</t>
    </r>
    <r>
      <rPr>
        <sz val="9"/>
        <color theme="1"/>
        <rFont val="ＭＳ Ｐゴシック"/>
        <family val="3"/>
        <charset val="128"/>
      </rPr>
      <t>）、PGE</t>
    </r>
    <r>
      <rPr>
        <vertAlign val="subscript"/>
        <sz val="9"/>
        <color theme="1"/>
        <rFont val="ＭＳ Ｐゴシック"/>
        <family val="3"/>
        <charset val="128"/>
      </rPr>
      <t>2</t>
    </r>
    <r>
      <rPr>
        <sz val="9"/>
        <color theme="1"/>
        <rFont val="ＭＳ Ｐゴシック"/>
        <family val="3"/>
        <charset val="128"/>
      </rPr>
      <t>（プロスタグランジンE</t>
    </r>
    <r>
      <rPr>
        <vertAlign val="subscript"/>
        <sz val="9"/>
        <color theme="1"/>
        <rFont val="ＭＳ Ｐゴシック"/>
        <family val="3"/>
        <charset val="128"/>
      </rPr>
      <t>2</t>
    </r>
    <r>
      <rPr>
        <sz val="9"/>
        <color theme="1"/>
        <rFont val="ＭＳ Ｐゴシック"/>
        <family val="3"/>
        <charset val="128"/>
      </rPr>
      <t>）である。</t>
    </r>
    <phoneticPr fontId="3"/>
  </si>
  <si>
    <t>注2）「メトロイリーゼ法」は、陣痛誘発と子宮口の開大を促す方法の一つである。ゴムでできた風船のようなものを膨らまさない状態で子宮口に入れ、その後滅菌水を注入して膨らませ、それによって子宮口を刺激して開大を促進する。</t>
    <phoneticPr fontId="3"/>
  </si>
  <si>
    <r>
      <t>PGF</t>
    </r>
    <r>
      <rPr>
        <vertAlign val="subscript"/>
        <sz val="9"/>
        <color theme="1"/>
        <rFont val="ＭＳ Ｐゴシック"/>
        <family val="3"/>
        <charset val="128"/>
      </rPr>
      <t>2α</t>
    </r>
    <r>
      <rPr>
        <sz val="9"/>
        <color theme="1"/>
        <rFont val="ＭＳ Ｐゴシック"/>
        <family val="3"/>
        <charset val="128"/>
      </rPr>
      <t>の投与</t>
    </r>
    <phoneticPr fontId="3"/>
  </si>
  <si>
    <r>
      <t>PGE</t>
    </r>
    <r>
      <rPr>
        <vertAlign val="subscript"/>
        <sz val="9"/>
        <color theme="1"/>
        <rFont val="ＭＳ Ｐゴシック"/>
        <family val="3"/>
        <charset val="128"/>
      </rPr>
      <t>2</t>
    </r>
    <r>
      <rPr>
        <sz val="9"/>
        <color theme="1"/>
        <rFont val="ＭＳ Ｐゴシック"/>
        <family val="3"/>
        <charset val="128"/>
      </rPr>
      <t>の投与</t>
    </r>
    <phoneticPr fontId="3"/>
  </si>
  <si>
    <r>
      <t>分娩誘発・促進の処置</t>
    </r>
    <r>
      <rPr>
        <vertAlign val="superscript"/>
        <sz val="9"/>
        <color theme="1"/>
        <rFont val="ＭＳ Ｐゴシック"/>
        <family val="3"/>
        <charset val="128"/>
      </rPr>
      <t>注1）</t>
    </r>
    <r>
      <rPr>
        <sz val="9"/>
        <color theme="1"/>
        <rFont val="ＭＳ Ｐゴシック"/>
        <family val="3"/>
        <charset val="128"/>
      </rPr>
      <t>の方法</t>
    </r>
    <phoneticPr fontId="3"/>
  </si>
  <si>
    <r>
      <t>子宮頸管拡張器</t>
    </r>
    <r>
      <rPr>
        <vertAlign val="superscript"/>
        <sz val="9"/>
        <color theme="1"/>
        <rFont val="ＭＳ Ｐゴシック"/>
        <family val="3"/>
        <charset val="128"/>
      </rPr>
      <t>注3）</t>
    </r>
    <phoneticPr fontId="3"/>
  </si>
  <si>
    <t>注1）「分娩誘発・促進の処置」は、吸湿性子宮頸管拡張器の挿入、メトロイリーゼ法、人工破膜、子宮収縮薬の投与を行ったものである。</t>
    <phoneticPr fontId="3"/>
  </si>
  <si>
    <t>注3）「子宮頸管拡張器」は、陣痛誘発と子宮口の開大を促すために使用するもので、ラミナリア桿、ラミセル、ダイラパンS等がある。なお、メトロイリーゼ法実施時に挿入したものを除く。</t>
    <phoneticPr fontId="3"/>
  </si>
  <si>
    <t>0cm以上～3cm未満</t>
    <phoneticPr fontId="3"/>
  </si>
  <si>
    <t>3cm以上～7cm未満</t>
    <phoneticPr fontId="3"/>
  </si>
  <si>
    <r>
      <t>7cm以上～10cm未満</t>
    </r>
    <r>
      <rPr>
        <vertAlign val="superscript"/>
        <sz val="9"/>
        <color theme="1"/>
        <rFont val="ＭＳ Ｐゴシック"/>
        <family val="3"/>
        <charset val="128"/>
        <scheme val="minor"/>
      </rPr>
      <t>注2）</t>
    </r>
    <phoneticPr fontId="3"/>
  </si>
  <si>
    <r>
      <t>子宮口の状態</t>
    </r>
    <r>
      <rPr>
        <vertAlign val="superscript"/>
        <sz val="9"/>
        <color theme="1"/>
        <rFont val="ＭＳ Ｐゴシック"/>
        <family val="3"/>
        <charset val="128"/>
        <scheme val="minor"/>
      </rPr>
      <t>注1）</t>
    </r>
    <phoneticPr fontId="3"/>
  </si>
  <si>
    <t>注1）「子宮口の状態」は、「子宮口開大度○cm～○cm」等と記載されているものは、開大度が小さい方の値とした。</t>
    <phoneticPr fontId="3"/>
  </si>
  <si>
    <t>注2）「7cm以上～10ｃｍ未満」は、「ほぼ全開大」、「全開近く」を含む。</t>
    <phoneticPr fontId="3"/>
  </si>
  <si>
    <t>～－3</t>
    <phoneticPr fontId="3"/>
  </si>
  <si>
    <t>－2</t>
    <phoneticPr fontId="3"/>
  </si>
  <si>
    <t>－1</t>
    <phoneticPr fontId="3"/>
  </si>
  <si>
    <t>±0</t>
    <phoneticPr fontId="3"/>
  </si>
  <si>
    <t>＋1</t>
    <phoneticPr fontId="3"/>
  </si>
  <si>
    <t>＋2</t>
    <phoneticPr fontId="3"/>
  </si>
  <si>
    <t>＋3</t>
    <phoneticPr fontId="3"/>
  </si>
  <si>
    <t>＋4～</t>
    <phoneticPr fontId="3"/>
  </si>
  <si>
    <r>
      <t>急速遂娩</t>
    </r>
    <r>
      <rPr>
        <vertAlign val="superscript"/>
        <sz val="9"/>
        <color theme="1"/>
        <rFont val="ＭＳ Ｐゴシック"/>
        <family val="3"/>
        <charset val="128"/>
        <scheme val="minor"/>
      </rPr>
      <t>注1）</t>
    </r>
    <r>
      <rPr>
        <sz val="9"/>
        <color theme="1"/>
        <rFont val="ＭＳ Ｐゴシック"/>
        <family val="3"/>
        <charset val="128"/>
        <scheme val="minor"/>
      </rPr>
      <t>の有無および適応</t>
    </r>
    <phoneticPr fontId="3"/>
  </si>
  <si>
    <r>
      <t>その他</t>
    </r>
    <r>
      <rPr>
        <vertAlign val="superscript"/>
        <sz val="9"/>
        <color theme="1"/>
        <rFont val="ＭＳ Ｐゴシック"/>
        <family val="3"/>
        <charset val="128"/>
        <scheme val="minor"/>
      </rPr>
      <t>注2）</t>
    </r>
    <phoneticPr fontId="3"/>
  </si>
  <si>
    <t>注1）「急速遂娩」は、吸引分娩、鉗子分娩、緊急帝王切開術を実施したものである。</t>
    <phoneticPr fontId="3"/>
  </si>
  <si>
    <t>注2）「その他」は、胎位異常、前置胎盤からの出血等である。</t>
    <phoneticPr fontId="3"/>
  </si>
  <si>
    <r>
      <t>表Ⅰ－36　急速遂娩</t>
    </r>
    <r>
      <rPr>
        <vertAlign val="superscript"/>
        <sz val="9"/>
        <color theme="1"/>
        <rFont val="ＭＳ Ｐゴシック"/>
        <family val="3"/>
        <charset val="128"/>
      </rPr>
      <t>注1）</t>
    </r>
    <r>
      <rPr>
        <sz val="9"/>
        <color theme="1"/>
        <rFont val="ＭＳ Ｐゴシック"/>
        <family val="3"/>
        <charset val="128"/>
      </rPr>
      <t>決定から児娩出までの時間</t>
    </r>
    <phoneticPr fontId="3"/>
  </si>
  <si>
    <r>
      <t>不明</t>
    </r>
    <r>
      <rPr>
        <vertAlign val="superscript"/>
        <sz val="9"/>
        <color theme="1"/>
        <rFont val="ＭＳ Ｐゴシック"/>
        <family val="3"/>
        <charset val="128"/>
      </rPr>
      <t>注2）</t>
    </r>
    <phoneticPr fontId="3"/>
  </si>
  <si>
    <t>注2）「不明」は、急速遂娩の決定時刻が不明なものである。</t>
    <phoneticPr fontId="3"/>
  </si>
  <si>
    <t>5回以内</t>
    <phoneticPr fontId="3"/>
  </si>
  <si>
    <t>6回以上</t>
    <phoneticPr fontId="3"/>
  </si>
  <si>
    <r>
      <t>あり</t>
    </r>
    <r>
      <rPr>
        <vertAlign val="superscript"/>
        <sz val="9"/>
        <color theme="1"/>
        <rFont val="ＭＳ Ｐゴシック"/>
        <family val="3"/>
        <charset val="128"/>
      </rPr>
      <t>注1）</t>
    </r>
    <phoneticPr fontId="3"/>
  </si>
  <si>
    <t>注1）「あり」は、原因分析報告書において、基線細変動減少または消失、一過性頻脈の消失、徐脈の出現等の胎児心拍数異常について記載されているものである。</t>
    <phoneticPr fontId="3"/>
  </si>
  <si>
    <t>3回以上</t>
    <phoneticPr fontId="3"/>
  </si>
  <si>
    <t>30cm未満</t>
    <phoneticPr fontId="3"/>
  </si>
  <si>
    <t>30cm以上～40cm未満</t>
    <phoneticPr fontId="3"/>
  </si>
  <si>
    <t>40cm以上～50cm未満</t>
    <phoneticPr fontId="3"/>
  </si>
  <si>
    <t>50cm以上～60cm未満</t>
    <phoneticPr fontId="3"/>
  </si>
  <si>
    <t>60cm以上～70cm未満</t>
    <phoneticPr fontId="3"/>
  </si>
  <si>
    <t>70cm以上～80cm未満</t>
    <phoneticPr fontId="3"/>
  </si>
  <si>
    <t>80cm以上</t>
    <phoneticPr fontId="3"/>
  </si>
  <si>
    <r>
      <t>　　　　　　　　　　　　　　　　　　　　　　　　　　　出生時在胎週数
出生時の発育状態</t>
    </r>
    <r>
      <rPr>
        <vertAlign val="superscript"/>
        <sz val="9"/>
        <rFont val="ＭＳ Ｐゴシック"/>
        <family val="3"/>
        <charset val="128"/>
      </rPr>
      <t>注1）</t>
    </r>
    <phoneticPr fontId="3"/>
  </si>
  <si>
    <r>
      <t>Light for dates（LFD）</t>
    </r>
    <r>
      <rPr>
        <vertAlign val="superscript"/>
        <sz val="9"/>
        <rFont val="ＭＳ Ｐゴシック"/>
        <family val="3"/>
        <charset val="128"/>
      </rPr>
      <t>注2）</t>
    </r>
    <phoneticPr fontId="3"/>
  </si>
  <si>
    <r>
      <t>不明</t>
    </r>
    <r>
      <rPr>
        <vertAlign val="superscript"/>
        <sz val="9"/>
        <rFont val="ＭＳ Ｐゴシック"/>
        <family val="3"/>
        <charset val="128"/>
      </rPr>
      <t>注4）</t>
    </r>
    <phoneticPr fontId="3"/>
  </si>
  <si>
    <t>注4）「不明」は、出生体重が不明の事例、および「在胎週数別出生時体重基準値」の判定対象外である妊娠42週以降に出生した事例である。</t>
    <phoneticPr fontId="3"/>
  </si>
  <si>
    <t>1分後</t>
    <phoneticPr fontId="3"/>
  </si>
  <si>
    <t>5分後</t>
    <phoneticPr fontId="3"/>
  </si>
  <si>
    <t>0点</t>
    <phoneticPr fontId="3"/>
  </si>
  <si>
    <t>2点</t>
    <phoneticPr fontId="3"/>
  </si>
  <si>
    <t>1点</t>
    <phoneticPr fontId="3"/>
  </si>
  <si>
    <t>3点</t>
    <phoneticPr fontId="3"/>
  </si>
  <si>
    <t>4点</t>
    <phoneticPr fontId="3"/>
  </si>
  <si>
    <t>5点</t>
    <phoneticPr fontId="3"/>
  </si>
  <si>
    <t>6点</t>
    <phoneticPr fontId="3"/>
  </si>
  <si>
    <t>7点</t>
    <phoneticPr fontId="3"/>
  </si>
  <si>
    <t>8点</t>
    <phoneticPr fontId="3"/>
  </si>
  <si>
    <t>9点</t>
    <phoneticPr fontId="3"/>
  </si>
  <si>
    <t>注1）「アプガースコア」は、分娩直後の新生児の状態を①心拍数、②呼吸、③筋緊張、④反射、⑤皮膚色の5項目で評価する。</t>
    <phoneticPr fontId="3"/>
  </si>
  <si>
    <t>注2）「アプガースコア」は、「○点～○点」等と記載されているものは、点数が低い方の値とした。</t>
    <phoneticPr fontId="3"/>
  </si>
  <si>
    <t>表Ⅰ－50　臍帯動脈血ガス分析値のpH</t>
    <phoneticPr fontId="3"/>
  </si>
  <si>
    <t>臍帯動脈血ガス分析値のpH</t>
    <phoneticPr fontId="3"/>
  </si>
  <si>
    <r>
      <t>疑義</t>
    </r>
    <r>
      <rPr>
        <vertAlign val="superscript"/>
        <sz val="9"/>
        <color theme="1"/>
        <rFont val="ＭＳ Ｐゴシック"/>
        <family val="3"/>
        <charset val="128"/>
      </rPr>
      <t>注1）</t>
    </r>
    <phoneticPr fontId="3"/>
  </si>
  <si>
    <r>
      <t>不明</t>
    </r>
    <r>
      <rPr>
        <vertAlign val="superscript"/>
        <sz val="9"/>
        <color theme="1"/>
        <rFont val="ＭＳ Ｐゴシック"/>
        <family val="3"/>
        <charset val="128"/>
      </rPr>
      <t>注2）</t>
    </r>
    <phoneticPr fontId="3"/>
  </si>
  <si>
    <r>
      <t>実施なし</t>
    </r>
    <r>
      <rPr>
        <vertAlign val="superscript"/>
        <sz val="9"/>
        <color theme="1"/>
        <rFont val="ＭＳ Ｐゴシック"/>
        <family val="3"/>
        <charset val="128"/>
      </rPr>
      <t>注3）</t>
    </r>
    <phoneticPr fontId="3"/>
  </si>
  <si>
    <t>注1）「疑義」は、原因分析報告書において、「臍帯動脈血ガス分析値は、検査値として通常考えにくい値」等の記載があった事例である。</t>
    <phoneticPr fontId="3"/>
  </si>
  <si>
    <t>注2）「不明」は、臍帯動脈血ガス分析値でpHが不明なものである。</t>
    <phoneticPr fontId="3"/>
  </si>
  <si>
    <t>注3）「実施なし」は、採取時期が不明なもの、臍帯動脈血か臍帯静脈血かが不明なものを含む。</t>
    <phoneticPr fontId="3"/>
  </si>
  <si>
    <r>
      <t>実施した新生児蘇生処置</t>
    </r>
    <r>
      <rPr>
        <vertAlign val="superscript"/>
        <sz val="9"/>
        <color theme="1"/>
        <rFont val="ＭＳ Ｐゴシック"/>
        <family val="3"/>
        <charset val="128"/>
      </rPr>
      <t>注1）</t>
    </r>
    <phoneticPr fontId="3"/>
  </si>
  <si>
    <r>
      <t>人工呼吸</t>
    </r>
    <r>
      <rPr>
        <vertAlign val="superscript"/>
        <sz val="9"/>
        <color theme="1"/>
        <rFont val="ＭＳ Ｐゴシック"/>
        <family val="3"/>
        <charset val="128"/>
      </rPr>
      <t>注2）</t>
    </r>
    <phoneticPr fontId="3"/>
  </si>
  <si>
    <r>
      <t>上記のいずれも実施なし</t>
    </r>
    <r>
      <rPr>
        <vertAlign val="superscript"/>
        <sz val="9"/>
        <color theme="1"/>
        <rFont val="ＭＳ Ｐゴシック"/>
        <family val="3"/>
        <charset val="128"/>
      </rPr>
      <t>注3）</t>
    </r>
    <phoneticPr fontId="3"/>
  </si>
  <si>
    <t>注1）「実施した新生児蘇生処置」は、「第6回　再発防止に関する報告書」掲載事例までは、「生後30分以内」に実施した蘇生法を集計している。「第7回　再発防止に関する報告書」掲載事例以降では「生後28日未満」に実施した蘇生法を集計している。</t>
    <phoneticPr fontId="3"/>
  </si>
  <si>
    <t>注2）「人工呼吸」は、バッグ・マスク、チューブ・バッグ、マウス・ツー・マウス、人工呼吸器の装着、具体的方法の記載はないが人工呼吸を実施したと記載のあるものである。</t>
    <phoneticPr fontId="3"/>
  </si>
  <si>
    <t>注3）「上記のいずれも実施なし」は、出生時には蘇生を必要とする状態ではなかった事例や、「生後30分より後」または「生後28日以降」に蘇生処置を行った事例等である。</t>
    <phoneticPr fontId="3"/>
  </si>
  <si>
    <r>
      <t>なし</t>
    </r>
    <r>
      <rPr>
        <vertAlign val="superscript"/>
        <sz val="9"/>
        <color theme="1"/>
        <rFont val="ＭＳ Ｐゴシック"/>
        <family val="3"/>
        <charset val="128"/>
      </rPr>
      <t>注2）</t>
    </r>
    <phoneticPr fontId="3"/>
  </si>
  <si>
    <t>注1）「あり」は、生後28日未満に他の医療機関に新生児搬送された事例の件数を示す。</t>
    <phoneticPr fontId="3"/>
  </si>
  <si>
    <r>
      <t>新生児期の診断名</t>
    </r>
    <r>
      <rPr>
        <vertAlign val="superscript"/>
        <sz val="9"/>
        <rFont val="ＭＳ Ｐゴシック"/>
        <family val="3"/>
        <charset val="128"/>
        <scheme val="minor"/>
      </rPr>
      <t>注1）</t>
    </r>
    <phoneticPr fontId="3"/>
  </si>
  <si>
    <t>注1）「新生児期の診断名」は、診療録に記載のあるもの、または原因分析の段階で判断され原因分析報告書に記載されているもののうち、生後28日未満に診断されたものである。</t>
    <phoneticPr fontId="3"/>
  </si>
  <si>
    <t>播種性血管内凝固症候群（DIC）</t>
    <phoneticPr fontId="3"/>
  </si>
  <si>
    <t>GBS感染症</t>
    <phoneticPr fontId="3"/>
  </si>
  <si>
    <t>表Ⅱ－1　病院における診療体制</t>
    <phoneticPr fontId="3"/>
  </si>
  <si>
    <t>表Ⅱ－2　病院および診療所における院内助産（所）の有無</t>
    <phoneticPr fontId="3"/>
  </si>
  <si>
    <t>表Ⅱ－3　診療所および助産所における産科オープンシステム登録の有無</t>
    <phoneticPr fontId="3"/>
  </si>
  <si>
    <r>
      <t>産科オ－プンシステム</t>
    </r>
    <r>
      <rPr>
        <vertAlign val="superscript"/>
        <sz val="9"/>
        <color theme="1"/>
        <rFont val="ＭＳ Ｐゴシック"/>
        <family val="3"/>
        <charset val="128"/>
      </rPr>
      <t>注1）</t>
    </r>
    <r>
      <rPr>
        <sz val="9"/>
        <color theme="1"/>
        <rFont val="ＭＳ Ｐゴシック"/>
        <family val="3"/>
        <charset val="128"/>
      </rPr>
      <t>登録の有無</t>
    </r>
    <r>
      <rPr>
        <vertAlign val="superscript"/>
        <sz val="9"/>
        <color theme="1"/>
        <rFont val="ＭＳ Ｐゴシック"/>
        <family val="3"/>
        <charset val="128"/>
      </rPr>
      <t>注2）</t>
    </r>
    <phoneticPr fontId="3"/>
  </si>
  <si>
    <t>注2）「産科オ－プンシステム登録の有無」は、産科セミオ－プンシステムを含む。</t>
    <phoneticPr fontId="3"/>
  </si>
  <si>
    <t>表Ⅱ－4　分娩機関の病棟</t>
    <phoneticPr fontId="3"/>
  </si>
  <si>
    <t>表Ⅱ－5　年間分娩件数</t>
    <phoneticPr fontId="3"/>
  </si>
  <si>
    <t>表Ⅱ－6　事例に関わった医療従事者の経験年数</t>
    <phoneticPr fontId="3"/>
  </si>
  <si>
    <t>1年未満</t>
    <phoneticPr fontId="3"/>
  </si>
  <si>
    <t>1年</t>
    <phoneticPr fontId="3"/>
  </si>
  <si>
    <t>2年</t>
    <phoneticPr fontId="3"/>
  </si>
  <si>
    <t>3年</t>
    <phoneticPr fontId="3"/>
  </si>
  <si>
    <t>4年</t>
    <phoneticPr fontId="3"/>
  </si>
  <si>
    <t>5年</t>
    <phoneticPr fontId="3"/>
  </si>
  <si>
    <t>6年</t>
    <phoneticPr fontId="3"/>
  </si>
  <si>
    <t>7年</t>
    <phoneticPr fontId="3"/>
  </si>
  <si>
    <t>8年</t>
    <phoneticPr fontId="3"/>
  </si>
  <si>
    <t>9年</t>
    <phoneticPr fontId="3"/>
  </si>
  <si>
    <r>
      <t>表Ⅲ－1　原因分析報告書において脳性麻痺発症の主たる原因として記載された病態</t>
    </r>
    <r>
      <rPr>
        <vertAlign val="superscript"/>
        <sz val="9"/>
        <rFont val="ＭＳ Ｐゴシック"/>
        <family val="3"/>
        <charset val="128"/>
      </rPr>
      <t>注1、2）</t>
    </r>
    <rPh sb="0" eb="1">
      <t>ヒョウ</t>
    </rPh>
    <rPh sb="5" eb="7">
      <t>ゲンイン</t>
    </rPh>
    <rPh sb="7" eb="9">
      <t>ブンセキ</t>
    </rPh>
    <rPh sb="9" eb="12">
      <t>ホウコクショ</t>
    </rPh>
    <rPh sb="16" eb="20">
      <t>ノウセイマヒ</t>
    </rPh>
    <rPh sb="20" eb="22">
      <t>ハッショウ</t>
    </rPh>
    <rPh sb="23" eb="24">
      <t>シュ</t>
    </rPh>
    <rPh sb="26" eb="28">
      <t>ゲンイン</t>
    </rPh>
    <rPh sb="31" eb="33">
      <t>キサイ</t>
    </rPh>
    <rPh sb="36" eb="38">
      <t>ビョウタイ</t>
    </rPh>
    <rPh sb="38" eb="39">
      <t>チュウ</t>
    </rPh>
    <phoneticPr fontId="21"/>
  </si>
  <si>
    <r>
      <t>感染</t>
    </r>
    <r>
      <rPr>
        <vertAlign val="superscript"/>
        <sz val="9"/>
        <rFont val="ＭＳ Ｐゴシック"/>
        <family val="3"/>
        <charset val="128"/>
      </rPr>
      <t>注4）</t>
    </r>
    <rPh sb="0" eb="2">
      <t>カンセン</t>
    </rPh>
    <rPh sb="2" eb="3">
      <t>チュウ</t>
    </rPh>
    <phoneticPr fontId="21"/>
  </si>
  <si>
    <r>
      <t>胎盤機能不全または胎盤機能の低下</t>
    </r>
    <r>
      <rPr>
        <vertAlign val="superscript"/>
        <sz val="9"/>
        <rFont val="ＭＳ Ｐゴシック"/>
        <family val="3"/>
        <charset val="128"/>
      </rPr>
      <t>注5）</t>
    </r>
    <phoneticPr fontId="21"/>
  </si>
  <si>
    <r>
      <t>その他</t>
    </r>
    <r>
      <rPr>
        <vertAlign val="superscript"/>
        <sz val="9"/>
        <rFont val="ＭＳ Ｐゴシック"/>
        <family val="3"/>
        <charset val="128"/>
      </rPr>
      <t>注6）</t>
    </r>
    <rPh sb="2" eb="3">
      <t>タ</t>
    </rPh>
    <rPh sb="3" eb="4">
      <t>チュウ</t>
    </rPh>
    <phoneticPr fontId="21"/>
  </si>
  <si>
    <r>
      <t>原因分析報告書において主たる原因として複数の病態が記されているもの</t>
    </r>
    <r>
      <rPr>
        <vertAlign val="superscript"/>
        <sz val="9"/>
        <rFont val="ＭＳ Ｐゴシック"/>
        <family val="3"/>
        <charset val="128"/>
      </rPr>
      <t>注7）</t>
    </r>
    <rPh sb="0" eb="7">
      <t>ｇｂｈ</t>
    </rPh>
    <rPh sb="11" eb="12">
      <t>シュ</t>
    </rPh>
    <rPh sb="14" eb="16">
      <t>ゲンイン</t>
    </rPh>
    <rPh sb="19" eb="21">
      <t>フクスウ</t>
    </rPh>
    <rPh sb="22" eb="24">
      <t>ビョウタイ</t>
    </rPh>
    <rPh sb="25" eb="26">
      <t>シル</t>
    </rPh>
    <rPh sb="33" eb="34">
      <t>チュウ</t>
    </rPh>
    <phoneticPr fontId="21"/>
  </si>
  <si>
    <r>
      <t>臍帯脱出以外の臍帯因子</t>
    </r>
    <r>
      <rPr>
        <vertAlign val="superscript"/>
        <sz val="9"/>
        <rFont val="ＭＳ Ｐゴシック"/>
        <family val="3"/>
        <charset val="128"/>
      </rPr>
      <t>注3）</t>
    </r>
    <rPh sb="0" eb="2">
      <t>サイタイ</t>
    </rPh>
    <rPh sb="2" eb="4">
      <t>ダッシュツ</t>
    </rPh>
    <rPh sb="4" eb="6">
      <t>イガイ</t>
    </rPh>
    <rPh sb="11" eb="12">
      <t>チュウ</t>
    </rPh>
    <phoneticPr fontId="21"/>
  </si>
  <si>
    <r>
      <t>胎盤機能不全または胎盤機能の低下</t>
    </r>
    <r>
      <rPr>
        <vertAlign val="superscript"/>
        <sz val="9"/>
        <rFont val="ＭＳ Ｐゴシック"/>
        <family val="3"/>
        <charset val="128"/>
      </rPr>
      <t>注5）</t>
    </r>
    <phoneticPr fontId="3"/>
  </si>
  <si>
    <r>
      <t>感染</t>
    </r>
    <r>
      <rPr>
        <vertAlign val="superscript"/>
        <sz val="9"/>
        <rFont val="ＭＳ Ｐゴシック"/>
        <family val="3"/>
        <charset val="128"/>
      </rPr>
      <t>注8）</t>
    </r>
    <rPh sb="2" eb="3">
      <t>チュウ</t>
    </rPh>
    <phoneticPr fontId="21"/>
  </si>
  <si>
    <t>注1）本制度は、在胎週数や出生体重等の補償対象基準を満たし、重症度が身体障害者障害程度等級1級・2級に相当し、かつ児の先天性要因および新生児期の要因等の除外基準に該当しない場合を補償対象としている。このため、分析対象はすべての脳性麻痺の事例ではない。</t>
    <rPh sb="19" eb="21">
      <t>ホショウ</t>
    </rPh>
    <rPh sb="21" eb="23">
      <t>タイショウ</t>
    </rPh>
    <phoneticPr fontId="3"/>
  </si>
  <si>
    <t>注2）原因分析報告書において脳性麻痺発症の主たる原因として記載された病態を概観するために、胎児および新生児の低酸素・酸血症等の原因を「脳性麻痺発症の主たる原因」として、原因分析報告書の「脳性麻痺発症の原因」をもとに分類し集計している。</t>
    <phoneticPr fontId="3"/>
  </si>
  <si>
    <t>注3）「臍帯脱出以外の臍帯因子」は、臍帯付着部の異常や臍帯の過捻転等の形態異常の所見がある事例や、形態異常等の所見がなくとも物理的な圧迫が推測される事例である。</t>
    <rPh sb="18" eb="20">
      <t>サイタイ</t>
    </rPh>
    <rPh sb="20" eb="22">
      <t>フチャク</t>
    </rPh>
    <rPh sb="22" eb="23">
      <t>ブ</t>
    </rPh>
    <rPh sb="24" eb="26">
      <t>イジョウ</t>
    </rPh>
    <rPh sb="27" eb="29">
      <t>サイタイ</t>
    </rPh>
    <rPh sb="30" eb="34">
      <t>カネンテンナド</t>
    </rPh>
    <rPh sb="35" eb="37">
      <t>ケイタイ</t>
    </rPh>
    <rPh sb="37" eb="39">
      <t>イジョウ</t>
    </rPh>
    <rPh sb="40" eb="42">
      <t>ショケン</t>
    </rPh>
    <rPh sb="45" eb="47">
      <t>ジレイ</t>
    </rPh>
    <rPh sb="49" eb="51">
      <t>ケイタイ</t>
    </rPh>
    <rPh sb="51" eb="54">
      <t>イジョウナド</t>
    </rPh>
    <rPh sb="55" eb="57">
      <t>ショケン</t>
    </rPh>
    <rPh sb="62" eb="65">
      <t>ブツリテキ</t>
    </rPh>
    <rPh sb="66" eb="67">
      <t>アツ</t>
    </rPh>
    <rPh sb="67" eb="68">
      <t>ハサマ</t>
    </rPh>
    <rPh sb="69" eb="71">
      <t>スイソク</t>
    </rPh>
    <rPh sb="74" eb="76">
      <t>ジレイ</t>
    </rPh>
    <phoneticPr fontId="3"/>
  </si>
  <si>
    <t>注5）「胎盤機能不全または胎盤機能の低下」は、妊娠高血圧症候群に伴うもの等である。</t>
    <rPh sb="0" eb="1">
      <t>チュウ</t>
    </rPh>
    <rPh sb="32" eb="33">
      <t>トモナ</t>
    </rPh>
    <rPh sb="36" eb="37">
      <t>トウ</t>
    </rPh>
    <phoneticPr fontId="3"/>
  </si>
  <si>
    <t>注）「不明」は、蘇生処置等を優先したため、出生時に体重を計測できなかった事例である。</t>
    <phoneticPr fontId="3"/>
  </si>
  <si>
    <t>注7）「原因分析報告書において主たる原因として複数の病態が記されているもの」は、2～4つの原因が関与していた事例であり、その原因も様々である。常位胎盤早期剥離や臍帯脱出以外の臍帯因子等代表的なものを件数として示している。</t>
    <rPh sb="91" eb="92">
      <t>トウ</t>
    </rPh>
    <phoneticPr fontId="3"/>
  </si>
  <si>
    <t>注）「分娩第1期」は、陣痛開始から子宮口が完全に開く（子宮口全開大）までの時間である。</t>
    <phoneticPr fontId="3"/>
  </si>
  <si>
    <t>表Ⅰ－37　子宮底圧迫法（クリステレル胎児圧出法）の実施の有無</t>
    <phoneticPr fontId="3"/>
  </si>
  <si>
    <r>
      <t>Appropriate for dates（AFD）</t>
    </r>
    <r>
      <rPr>
        <vertAlign val="superscript"/>
        <sz val="9"/>
        <rFont val="ＭＳ Ｐゴシック"/>
        <family val="3"/>
        <charset val="128"/>
      </rPr>
      <t xml:space="preserve"> </t>
    </r>
    <phoneticPr fontId="3"/>
  </si>
  <si>
    <r>
      <t>Heavy for dates（HFD）</t>
    </r>
    <r>
      <rPr>
        <vertAlign val="superscript"/>
        <sz val="9"/>
        <rFont val="ＭＳ Ｐゴシック"/>
        <family val="3"/>
        <charset val="128"/>
      </rPr>
      <t xml:space="preserve"> 注3）</t>
    </r>
    <phoneticPr fontId="3"/>
  </si>
  <si>
    <t>注2）「Light for dates（LFD）」は、在胎週数別出生体重基準値の10パーセンタイル未満の児を示す。</t>
    <phoneticPr fontId="3"/>
  </si>
  <si>
    <t>注3）「Heavy for dates（HFD）」は、在胎週数別出生体重基準値の90パーセンタイルを超える児を示す。</t>
    <phoneticPr fontId="3"/>
  </si>
  <si>
    <r>
      <t>分娩所要時間</t>
    </r>
    <r>
      <rPr>
        <vertAlign val="superscript"/>
        <sz val="9"/>
        <color theme="1"/>
        <rFont val="ＭＳ Ｐゴシック"/>
        <family val="3"/>
        <charset val="128"/>
      </rPr>
      <t>注1）</t>
    </r>
    <phoneticPr fontId="3"/>
  </si>
  <si>
    <r>
      <t>分娩第1期</t>
    </r>
    <r>
      <rPr>
        <vertAlign val="superscript"/>
        <sz val="9"/>
        <color theme="1"/>
        <rFont val="ＭＳ Ｐゴシック"/>
        <family val="3"/>
        <charset val="128"/>
      </rPr>
      <t>注）</t>
    </r>
    <phoneticPr fontId="3"/>
  </si>
  <si>
    <r>
      <t>分娩第2期</t>
    </r>
    <r>
      <rPr>
        <vertAlign val="superscript"/>
        <sz val="9"/>
        <color theme="1"/>
        <rFont val="ＭＳ Ｐゴシック"/>
        <family val="3"/>
        <charset val="128"/>
      </rPr>
      <t>注1）</t>
    </r>
    <phoneticPr fontId="3"/>
  </si>
  <si>
    <t>注）「休日」は、日曜・祝日および1月1日～1月3日、 12月29日～12月31日である。</t>
    <phoneticPr fontId="3"/>
  </si>
  <si>
    <t>注）「体格区分別 妊娠全期間を通しての推奨体重増加量」では、低体重（やせ：BMI18.5 未満）の場合9～12kg、ふつう（BMI18.5 以上25.0 未満）の場合7～12kg、肥満（BMI25.0 以上）の場合個別対応（BMIが25.0をやや超える程度の場合は、およそ5kgを目安とし、著しく超える場合には、他のリスク等を考慮しながら、臨床的な状況を踏まえ、個別に対応していく）とされている（厚生労働省　妊産婦のための食生活指針　平成18年2月）。</t>
    <phoneticPr fontId="3"/>
  </si>
  <si>
    <t>注1）妊婦健診の実施時期については、妊娠初期から妊娠23週（第6月末）までは4週間に1回、妊娠24週（第7月）から妊娠35週（第9月末）までは2週間に1回、妊娠36週（第10月）以降分娩までは1週間に1回、が望ましいとされている（母性、乳幼児に対する健康診査及び保健指導の実施について（平成8年11月20日児発第934号厚生省児童家庭局長通知））。</t>
    <phoneticPr fontId="3"/>
  </si>
  <si>
    <t>注）「上記の診断名なし」は、原因分析報告書に「羊水過多」、「羊水過少」の診断名がなく、「異常なし」や「不明」を含む。</t>
    <phoneticPr fontId="3"/>
  </si>
  <si>
    <t>注1）「産科オープンシステム」は、妊婦健診は診療所で行い、分娩は診療所の医師自身が連携病院に赴いて行うシステムのことであり、産科セミオープンシステムとは、妊婦健診をたとえば9ヶ月位まで診療所で診療所の医師が行い、その後は提携病院へ患者を送るシステムのことである（平成16年度 厚生労働科学研究費補助金 健康安全確保総合研究分野医療技術評価総合研究「産科領域における安全対策に関する研究（主任研究者：中林正雄）」）。</t>
    <phoneticPr fontId="3"/>
  </si>
  <si>
    <r>
      <t>脳性麻痺発症に関与すると推定される頭部画像所見</t>
    </r>
    <r>
      <rPr>
        <vertAlign val="superscript"/>
        <sz val="9"/>
        <rFont val="ＭＳ Ｐゴシック"/>
        <family val="3"/>
        <charset val="128"/>
      </rPr>
      <t>注9）</t>
    </r>
    <r>
      <rPr>
        <sz val="9"/>
        <rFont val="ＭＳ Ｐゴシック"/>
        <family val="3"/>
        <charset val="128"/>
      </rPr>
      <t>または産科的事象</t>
    </r>
    <r>
      <rPr>
        <vertAlign val="superscript"/>
        <sz val="9"/>
        <rFont val="ＭＳ Ｐゴシック"/>
        <family val="3"/>
        <charset val="128"/>
      </rPr>
      <t>注10）</t>
    </r>
    <r>
      <rPr>
        <sz val="9"/>
        <rFont val="ＭＳ Ｐゴシック"/>
        <family val="3"/>
        <charset val="128"/>
      </rPr>
      <t>あり</t>
    </r>
    <r>
      <rPr>
        <vertAlign val="superscript"/>
        <sz val="9"/>
        <rFont val="ＭＳ Ｐゴシック"/>
        <family val="3"/>
        <charset val="128"/>
      </rPr>
      <t>注11）</t>
    </r>
    <rPh sb="0" eb="4">
      <t>ノウセイマヒ</t>
    </rPh>
    <rPh sb="4" eb="6">
      <t>ハッショウ</t>
    </rPh>
    <rPh sb="7" eb="9">
      <t>カンヨ</t>
    </rPh>
    <rPh sb="12" eb="14">
      <t>スイテイ</t>
    </rPh>
    <rPh sb="17" eb="19">
      <t>トウブ</t>
    </rPh>
    <rPh sb="19" eb="21">
      <t>ガゾウ</t>
    </rPh>
    <rPh sb="21" eb="23">
      <t>ショケン</t>
    </rPh>
    <rPh sb="23" eb="24">
      <t>チュウ</t>
    </rPh>
    <rPh sb="29" eb="31">
      <t>サンカ</t>
    </rPh>
    <rPh sb="31" eb="32">
      <t>テキ</t>
    </rPh>
    <rPh sb="32" eb="34">
      <t>ジショウ</t>
    </rPh>
    <rPh sb="34" eb="35">
      <t>チュウ</t>
    </rPh>
    <rPh sb="40" eb="41">
      <t>チュウ</t>
    </rPh>
    <phoneticPr fontId="3"/>
  </si>
  <si>
    <r>
      <t>脳性麻痺発症に関与すると推定される頭部画像所見または産科的事象なし</t>
    </r>
    <r>
      <rPr>
        <vertAlign val="superscript"/>
        <sz val="9"/>
        <rFont val="ＭＳ Ｐゴシック"/>
        <family val="3"/>
        <charset val="128"/>
      </rPr>
      <t>注14）</t>
    </r>
    <rPh sb="0" eb="4">
      <t>ノウセイマヒ</t>
    </rPh>
    <rPh sb="4" eb="6">
      <t>ハッショウ</t>
    </rPh>
    <rPh sb="7" eb="9">
      <t>カンヨ</t>
    </rPh>
    <rPh sb="12" eb="14">
      <t>スイテイ</t>
    </rPh>
    <rPh sb="17" eb="19">
      <t>トウブ</t>
    </rPh>
    <rPh sb="19" eb="21">
      <t>ガゾウ</t>
    </rPh>
    <rPh sb="21" eb="23">
      <t>ショケン</t>
    </rPh>
    <rPh sb="26" eb="28">
      <t>サンカ</t>
    </rPh>
    <rPh sb="28" eb="29">
      <t>テキ</t>
    </rPh>
    <rPh sb="29" eb="31">
      <t>ジショウ</t>
    </rPh>
    <rPh sb="33" eb="34">
      <t>チュウ</t>
    </rPh>
    <phoneticPr fontId="3"/>
  </si>
  <si>
    <t>％</t>
    <phoneticPr fontId="3"/>
  </si>
  <si>
    <t>注6）「その他」は、児の脳梗塞、母体の呼吸・循環不全等が含まれる。</t>
    <rPh sb="10" eb="11">
      <t>ジ</t>
    </rPh>
    <rPh sb="12" eb="15">
      <t>ノウコウソク</t>
    </rPh>
    <rPh sb="26" eb="27">
      <t>トウ</t>
    </rPh>
    <phoneticPr fontId="3"/>
  </si>
  <si>
    <r>
      <t>分娩週数</t>
    </r>
    <r>
      <rPr>
        <vertAlign val="superscript"/>
        <sz val="9"/>
        <rFont val="ＭＳ Ｐゴシック"/>
        <family val="3"/>
        <charset val="128"/>
        <scheme val="minor"/>
      </rPr>
      <t>注1）</t>
    </r>
    <phoneticPr fontId="3"/>
  </si>
  <si>
    <t>　　　　　　　     　　    非妊娠時・分娩時
体重</t>
    <phoneticPr fontId="3"/>
  </si>
  <si>
    <t>　　　　　　　　　　　　分娩期間
所要時間</t>
    <phoneticPr fontId="3"/>
  </si>
  <si>
    <t>卵膜付着（前置血管を含む）</t>
    <phoneticPr fontId="3"/>
  </si>
  <si>
    <t>過長臍帯（70cm以上）</t>
    <phoneticPr fontId="3"/>
  </si>
  <si>
    <t>注8）「感染」は、GBS感染症やヘルペス脳炎ではなく、絨毛膜羊膜炎や子宮内感染等である。</t>
    <rPh sb="4" eb="6">
      <t>カンセン</t>
    </rPh>
    <rPh sb="12" eb="14">
      <t>カンセン</t>
    </rPh>
    <rPh sb="14" eb="15">
      <t>ショウ</t>
    </rPh>
    <rPh sb="20" eb="22">
      <t>ノウエン</t>
    </rPh>
    <rPh sb="27" eb="33">
      <t>ジュウモウマクヨウマクエン</t>
    </rPh>
    <rPh sb="34" eb="36">
      <t>シキュウ</t>
    </rPh>
    <rPh sb="36" eb="37">
      <t>ナイ</t>
    </rPh>
    <rPh sb="37" eb="39">
      <t>カンセン</t>
    </rPh>
    <rPh sb="39" eb="40">
      <t>トウ</t>
    </rPh>
    <phoneticPr fontId="3"/>
  </si>
  <si>
    <t>　　　　　　　娩出方法
所要時間</t>
    <phoneticPr fontId="3"/>
  </si>
  <si>
    <t>注2）「不明」は、胎児心拍数聴取がない事例2件を含む。</t>
    <phoneticPr fontId="3"/>
  </si>
  <si>
    <t xml:space="preserve">注2）「なし」の184件のうち、157 件は自施設のNICU等において治療を行っている。 </t>
    <phoneticPr fontId="3"/>
  </si>
  <si>
    <t>対象数＝248</t>
    <phoneticPr fontId="3"/>
  </si>
  <si>
    <t>対象数＝358</t>
    <phoneticPr fontId="3"/>
  </si>
  <si>
    <t>対象数＝112</t>
    <phoneticPr fontId="3"/>
  </si>
  <si>
    <t>対象数＝360</t>
    <phoneticPr fontId="3"/>
  </si>
  <si>
    <r>
      <t>児娩出経路</t>
    </r>
    <r>
      <rPr>
        <vertAlign val="superscript"/>
        <sz val="9"/>
        <rFont val="ＭＳ Ｐゴシック"/>
        <family val="3"/>
        <charset val="128"/>
      </rPr>
      <t>注）</t>
    </r>
    <phoneticPr fontId="3"/>
  </si>
  <si>
    <t>原因分析がすべて終了した2012年出生児の概況</t>
    <phoneticPr fontId="3"/>
  </si>
  <si>
    <t>　本集計の対象事例は、本制度の補償対象となった脳性麻痺事例のうち、原因分析がすべて終了した2012年出生児の事例360件である。</t>
    <phoneticPr fontId="3"/>
  </si>
  <si>
    <t>注4）「感染」は、GBS感染症、ヘルペス脳炎等である。</t>
    <rPh sb="4" eb="6">
      <t>カンセン</t>
    </rPh>
    <rPh sb="12" eb="14">
      <t>カンセン</t>
    </rPh>
    <rPh sb="14" eb="15">
      <t>ショウ</t>
    </rPh>
    <rPh sb="20" eb="22">
      <t>ノウエン</t>
    </rPh>
    <rPh sb="22" eb="23">
      <t>トウ</t>
    </rPh>
    <phoneticPr fontId="3"/>
  </si>
  <si>
    <t>Ⅰ．事例の内容</t>
    <phoneticPr fontId="3"/>
  </si>
  <si>
    <t>その他の子宮手術の既往あり</t>
  </si>
  <si>
    <r>
      <t>既往の有無不明</t>
    </r>
    <r>
      <rPr>
        <vertAlign val="superscript"/>
        <sz val="9"/>
        <color rgb="FF000000"/>
        <rFont val="ＭＳ Ｐゴシック"/>
        <family val="3"/>
        <charset val="128"/>
      </rPr>
      <t>注2）</t>
    </r>
    <phoneticPr fontId="3"/>
  </si>
  <si>
    <t>注2）「既往の有無不明」は、原因分析報告書において、既往歴について「診療録に記載なく不明」と記載された事例である。</t>
    <phoneticPr fontId="3"/>
  </si>
  <si>
    <t>　　　　　　　　処置
有無</t>
    <phoneticPr fontId="3"/>
  </si>
  <si>
    <r>
      <t>　　　　　　　　　　　　　　　　　　　　　　　　　　時間
アプガースコア</t>
    </r>
    <r>
      <rPr>
        <vertAlign val="superscript"/>
        <sz val="9"/>
        <color theme="1"/>
        <rFont val="ＭＳ Ｐゴシック"/>
        <family val="3"/>
        <charset val="128"/>
      </rPr>
      <t>注1、2）</t>
    </r>
    <phoneticPr fontId="3"/>
  </si>
  <si>
    <t>1,000件以上～2,000件未満</t>
    <phoneticPr fontId="3"/>
  </si>
  <si>
    <t>2,000件以上</t>
    <phoneticPr fontId="3"/>
  </si>
  <si>
    <t>800件以上～1,000件未満</t>
    <phoneticPr fontId="3"/>
  </si>
  <si>
    <t>帝王切開術とその他の子宮手術の既往あり</t>
  </si>
  <si>
    <t>　なお、表に記載している割合は、計算過程において四捨五入しているため、その合計が100.0％にならない場合がある。</t>
    <phoneticPr fontId="3"/>
  </si>
  <si>
    <r>
      <t>不明</t>
    </r>
    <r>
      <rPr>
        <vertAlign val="superscript"/>
        <sz val="9"/>
        <rFont val="ＭＳ Ｐゴシック"/>
        <family val="3"/>
        <charset val="128"/>
      </rPr>
      <t>注3）</t>
    </r>
    <phoneticPr fontId="3"/>
  </si>
  <si>
    <t>注3）「不明」は、「子宮破裂の疑い」の事例を含む。</t>
    <phoneticPr fontId="3"/>
  </si>
  <si>
    <t>児の頭蓋内出血</t>
    <phoneticPr fontId="3"/>
  </si>
  <si>
    <t>注1）「出生時の発育状態」は、2009年および2010年に出生した事例については、「在胎週数別出生時体重基準値（1998年）」、2011年以降に出生した事例については、「在胎期間別出生時体格標準値（2010年）」に基づいている。</t>
    <phoneticPr fontId="3"/>
  </si>
  <si>
    <t>2019年12月31日時点</t>
    <phoneticPr fontId="3"/>
  </si>
  <si>
    <t>注4）「その他の産科合併症」は、項目としてあげた疾患以外を集計しており、子宮筋腫や回旋異常等である。</t>
    <phoneticPr fontId="3"/>
  </si>
  <si>
    <t>注2）「その他の診断名」は、項目としてあげた診断名以外を集計しており、高ビリルビン血症や頭血腫等である。</t>
    <phoneticPr fontId="3"/>
  </si>
  <si>
    <r>
      <t>妊産婦の既往</t>
    </r>
    <r>
      <rPr>
        <vertAlign val="superscript"/>
        <sz val="9"/>
        <rFont val="ＭＳ Ｐゴシック"/>
        <family val="3"/>
        <charset val="128"/>
      </rPr>
      <t>注1）</t>
    </r>
    <phoneticPr fontId="3"/>
  </si>
  <si>
    <r>
      <t>その他の疾患</t>
    </r>
    <r>
      <rPr>
        <vertAlign val="superscript"/>
        <sz val="9"/>
        <rFont val="ＭＳ Ｐゴシック"/>
        <family val="3"/>
        <charset val="128"/>
      </rPr>
      <t>注2）</t>
    </r>
    <phoneticPr fontId="3"/>
  </si>
  <si>
    <t>注2）「その他の疾患」は、項目としてあげた疾患以外を集計しており、消化器疾患、腎・泌尿器疾患等である。</t>
    <phoneticPr fontId="3"/>
  </si>
  <si>
    <r>
      <t>その他の産科合併症</t>
    </r>
    <r>
      <rPr>
        <vertAlign val="superscript"/>
        <sz val="9"/>
        <rFont val="ＭＳ Ｐゴシック"/>
        <family val="3"/>
        <charset val="128"/>
      </rPr>
      <t>注4）</t>
    </r>
    <phoneticPr fontId="3"/>
  </si>
  <si>
    <r>
      <t>その他の診断名</t>
    </r>
    <r>
      <rPr>
        <vertAlign val="superscript"/>
        <sz val="9"/>
        <rFont val="ＭＳ Ｐゴシック"/>
        <family val="3"/>
        <charset val="128"/>
        <scheme val="minor"/>
      </rPr>
      <t>注2）</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</si>
</sst>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0.0\)"/>
    <numFmt numFmtId="177" formatCode="0.0_ "/>
    <numFmt numFmtId="178" formatCode="0.0"/>
    <numFmt numFmtId="179" formatCode="0_ "/>
    <numFmt numFmtId="180" formatCode="#,##0.0_);\(#,##0.0\)"/>
    <numFmt numFmtId="181" formatCode="???"/>
    <numFmt numFmtId="182" formatCode="_0.0"/>
    <numFmt numFmtId="183" formatCode="\(0.0\)"/>
    <numFmt numFmtId="184" formatCode="\(#,##0.0\)"/>
    <numFmt numFmtId="185" formatCode="0.0_);[Red]\(0.0\)"/>
  </numFmts>
  <fonts count="37" x14ac:knownFonts="1">
    <font>
      <sz val="11"/>
      <color theme="1"/>
      <name val="ＭＳ Ｐゴシック"/>
      <family val="2"/>
      <charset val="128"/>
      <scheme val="minor"/>
    </font>
    <font>
      <sz val="11"/>
      <color theme="1"/>
      <name val="ＭＳ Ｐゴシック"/>
      <family val="2"/>
      <charset val="128"/>
      <scheme val="minor"/>
    </font>
    <font>
      <sz val="9"/>
      <color theme="1"/>
      <name val="ＭＳ Ｐゴシック"/>
      <family val="3"/>
      <charset val="128"/>
    </font>
    <font>
      <sz val="6"/>
      <name val="ＭＳ Ｐゴシック"/>
      <family val="2"/>
      <charset val="128"/>
      <scheme val="minor"/>
    </font>
    <font>
      <sz val="9"/>
      <color theme="1"/>
      <name val="ＭＳ Ｐゴシック"/>
      <family val="3"/>
      <charset val="128"/>
      <scheme val="minor"/>
    </font>
    <font>
      <vertAlign val="superscript"/>
      <sz val="9"/>
      <color theme="1"/>
      <name val="ＭＳ Ｐゴシック"/>
      <family val="3"/>
      <charset val="128"/>
    </font>
    <font>
      <vertAlign val="superscript"/>
      <sz val="9"/>
      <color theme="1"/>
      <name val="ＭＳ Ｐゴシック"/>
      <family val="3"/>
      <charset val="128"/>
      <scheme val="minor"/>
    </font>
    <font>
      <sz val="11"/>
      <color theme="1"/>
      <name val="ＭＳ Ｐゴシック"/>
      <family val="3"/>
      <charset val="128"/>
    </font>
    <font>
      <sz val="9"/>
      <color rgb="FF000000"/>
      <name val="ＭＳ Ｐゴシック"/>
      <family val="3"/>
      <charset val="128"/>
      <scheme val="minor"/>
    </font>
    <font>
      <sz val="9"/>
      <name val="ＭＳ Ｐゴシック"/>
      <family val="3"/>
      <charset val="128"/>
      <scheme val="minor"/>
    </font>
    <font>
      <sz val="9"/>
      <color rgb="FF000000"/>
      <name val="ＭＳ Ｐゴシック"/>
      <family val="3"/>
      <charset val="128"/>
    </font>
    <font>
      <sz val="11"/>
      <name val="ＭＳ Ｐゴシック"/>
      <family val="3"/>
      <charset val="128"/>
    </font>
    <font>
      <sz val="10.5"/>
      <color theme="1"/>
      <name val="ＭＳ Ｐゴシック"/>
      <family val="3"/>
      <charset val="128"/>
    </font>
    <font>
      <sz val="9"/>
      <name val="ＭＳ Ｐゴシック"/>
      <family val="3"/>
      <charset val="128"/>
    </font>
    <font>
      <vertAlign val="superscript"/>
      <sz val="9"/>
      <name val="ＭＳ Ｐゴシック"/>
      <family val="3"/>
      <charset val="128"/>
    </font>
    <font>
      <vertAlign val="subscript"/>
      <sz val="9"/>
      <color theme="1"/>
      <name val="ＭＳ Ｐゴシック"/>
      <family val="3"/>
      <charset val="128"/>
    </font>
    <font>
      <sz val="10.5"/>
      <color theme="1"/>
      <name val="ＭＳ Ｐゴシック"/>
      <family val="3"/>
      <charset val="128"/>
      <scheme val="minor"/>
    </font>
    <font>
      <sz val="10.5"/>
      <color rgb="FF000000"/>
      <name val="ＭＳ Ｐゴシック"/>
      <family val="3"/>
      <charset val="128"/>
    </font>
    <font>
      <sz val="9"/>
      <color theme="1"/>
      <name val="ＭＳ Ｐゴシック"/>
      <family val="2"/>
      <charset val="128"/>
      <scheme val="minor"/>
    </font>
    <font>
      <sz val="9"/>
      <color theme="1"/>
      <name val="ＭＳ ゴシック"/>
      <family val="3"/>
      <charset val="128"/>
    </font>
    <font>
      <sz val="9"/>
      <color theme="1"/>
      <name val="ＭＳ 明朝"/>
      <family val="1"/>
      <charset val="128"/>
    </font>
    <font>
      <sz val="6"/>
      <name val="ＭＳ Ｐゴシック"/>
      <family val="3"/>
      <charset val="128"/>
    </font>
    <font>
      <sz val="14"/>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sz val="10"/>
      <name val="ＭＳ Ｐゴシック"/>
      <family val="3"/>
      <charset val="128"/>
      <scheme val="minor"/>
    </font>
    <font>
      <sz val="10"/>
      <color theme="1"/>
      <name val="ＭＳ Ｐゴシック"/>
      <family val="2"/>
      <charset val="128"/>
      <scheme val="minor"/>
    </font>
    <font>
      <strike/>
      <sz val="9"/>
      <color rgb="FFFF0000"/>
      <name val="ＭＳ Ｐゴシック"/>
      <family val="3"/>
      <charset val="128"/>
    </font>
    <font>
      <sz val="11"/>
      <name val="ＭＳ Ｐゴシック"/>
      <family val="3"/>
      <charset val="128"/>
      <scheme val="minor"/>
    </font>
    <font>
      <vertAlign val="superscript"/>
      <sz val="9"/>
      <name val="ＭＳ Ｐゴシック"/>
      <family val="3"/>
      <charset val="128"/>
      <scheme val="minor"/>
    </font>
    <font>
      <sz val="9"/>
      <color rgb="FFFF0000"/>
      <name val="ＭＳ Ｐゴシック"/>
      <family val="3"/>
      <charset val="128"/>
    </font>
    <font>
      <sz val="10"/>
      <color theme="1"/>
      <name val="ＭＳ Ｐゴシック"/>
      <family val="3"/>
      <charset val="128"/>
    </font>
    <font>
      <sz val="11"/>
      <color theme="1"/>
      <name val="ＭＳ Ｐゴシック"/>
      <family val="2"/>
      <scheme val="minor"/>
    </font>
    <font>
      <sz val="14"/>
      <name val="ＭＳ Ｐゴシック"/>
      <family val="3"/>
      <charset val="128"/>
      <scheme val="minor"/>
    </font>
    <font>
      <sz val="12"/>
      <name val="ＭＳ Ｐゴシック"/>
      <family val="3"/>
      <charset val="128"/>
      <scheme val="minor"/>
    </font>
    <font>
      <vertAlign val="superscript"/>
      <sz val="9"/>
      <color rgb="FF000000"/>
      <name val="ＭＳ Ｐゴシック"/>
      <family val="3"/>
      <charset val="128"/>
    </font>
  </fonts>
  <fills count="6">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theme="0" tint="-0.249977111117893"/>
        <bgColor indexed="64"/>
      </patternFill>
    </fill>
    <fill>
      <patternFill patternType="solid">
        <fgColor theme="0"/>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auto="1"/>
      </left>
      <right/>
      <top style="thin">
        <color auto="1"/>
      </top>
      <bottom/>
      <diagonal/>
    </border>
    <border>
      <left/>
      <right/>
      <top style="thin">
        <color rgb="FF231F20"/>
      </top>
      <bottom/>
      <diagonal/>
    </border>
    <border>
      <left style="thin">
        <color rgb="FF231F20"/>
      </left>
      <right style="thin">
        <color rgb="FF231F20"/>
      </right>
      <top style="thin">
        <color rgb="FF231F20"/>
      </top>
      <bottom style="dotted">
        <color rgb="FF231F20"/>
      </bottom>
      <diagonal/>
    </border>
    <border>
      <left style="thin">
        <color auto="1"/>
      </left>
      <right/>
      <top/>
      <bottom/>
      <diagonal/>
    </border>
    <border>
      <left style="dotted">
        <color rgb="FF231F20"/>
      </left>
      <right/>
      <top style="dotted">
        <color rgb="FF231F20"/>
      </top>
      <bottom style="dotted">
        <color rgb="FF231F20"/>
      </bottom>
      <diagonal/>
    </border>
    <border>
      <left style="thin">
        <color rgb="FF231F20"/>
      </left>
      <right style="thin">
        <color rgb="FF231F20"/>
      </right>
      <top style="dotted">
        <color rgb="FF231F20"/>
      </top>
      <bottom style="dotted">
        <color rgb="FF231F20"/>
      </bottom>
      <diagonal/>
    </border>
    <border>
      <left style="thin">
        <color auto="1"/>
      </left>
      <right/>
      <top/>
      <bottom style="thin">
        <color auto="1"/>
      </bottom>
      <diagonal/>
    </border>
    <border>
      <left style="dotted">
        <color rgb="FF231F20"/>
      </left>
      <right/>
      <top style="dotted">
        <color rgb="FF231F20"/>
      </top>
      <bottom style="thin">
        <color rgb="FF231F20"/>
      </bottom>
      <diagonal/>
    </border>
    <border>
      <left style="thin">
        <color rgb="FF231F20"/>
      </left>
      <right style="thin">
        <color rgb="FF231F20"/>
      </right>
      <top style="dotted">
        <color rgb="FF231F20"/>
      </top>
      <bottom style="thin">
        <color rgb="FF231F2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231F20"/>
      </right>
      <top style="thin">
        <color rgb="FF231F20"/>
      </top>
      <bottom style="dotted">
        <color rgb="FF231F20"/>
      </bottom>
      <diagonal/>
    </border>
    <border>
      <left style="thin">
        <color indexed="64"/>
      </left>
      <right style="thin">
        <color indexed="64"/>
      </right>
      <top style="dotted">
        <color rgb="FF231F20"/>
      </top>
      <bottom style="dotted">
        <color rgb="FF231F20"/>
      </bottom>
      <diagonal/>
    </border>
    <border>
      <left/>
      <right style="thin">
        <color rgb="FF231F20"/>
      </right>
      <top/>
      <bottom style="dotted">
        <color rgb="FF231F20"/>
      </bottom>
      <diagonal/>
    </border>
    <border>
      <left/>
      <right style="thin">
        <color rgb="FF231F20"/>
      </right>
      <top style="dotted">
        <color rgb="FF231F20"/>
      </top>
      <bottom style="dotted">
        <color rgb="FF231F20"/>
      </bottom>
      <diagonal/>
    </border>
    <border>
      <left style="thin">
        <color indexed="64"/>
      </left>
      <right style="thin">
        <color indexed="64"/>
      </right>
      <top style="dotted">
        <color rgb="FF231F20"/>
      </top>
      <bottom style="thin">
        <color rgb="FF231F20"/>
      </bottom>
      <diagonal/>
    </border>
    <border>
      <left/>
      <right style="thin">
        <color rgb="FF231F20"/>
      </right>
      <top style="dotted">
        <color rgb="FF231F20"/>
      </top>
      <bottom style="thin">
        <color rgb="FF231F20"/>
      </bottom>
      <diagonal/>
    </border>
    <border>
      <left style="thin">
        <color indexed="64"/>
      </left>
      <right style="thin">
        <color indexed="64"/>
      </right>
      <top style="thin">
        <color rgb="FF231F20"/>
      </top>
      <bottom/>
      <diagonal/>
    </border>
    <border>
      <left style="thin">
        <color indexed="64"/>
      </left>
      <right style="thin">
        <color indexed="64"/>
      </right>
      <top style="dotted">
        <color rgb="FF231F20"/>
      </top>
      <bottom style="thin">
        <color indexed="64"/>
      </bottom>
      <diagonal/>
    </border>
    <border>
      <left/>
      <right/>
      <top/>
      <bottom style="thin">
        <color indexed="64"/>
      </bottom>
      <diagonal/>
    </border>
    <border>
      <left style="thin">
        <color rgb="FF231F20"/>
      </left>
      <right style="thin">
        <color rgb="FF231F20"/>
      </right>
      <top/>
      <bottom style="dotted">
        <color rgb="FF231F20"/>
      </bottom>
      <diagonal/>
    </border>
    <border>
      <left style="thin">
        <color auto="1"/>
      </left>
      <right style="dotted">
        <color rgb="FF231F20"/>
      </right>
      <top/>
      <bottom/>
      <diagonal/>
    </border>
    <border>
      <left style="thin">
        <color auto="1"/>
      </left>
      <right style="dotted">
        <color rgb="FF231F20"/>
      </right>
      <top/>
      <bottom style="thin">
        <color indexed="64"/>
      </bottom>
      <diagonal/>
    </border>
    <border>
      <left style="thin">
        <color auto="1"/>
      </left>
      <right/>
      <top/>
      <bottom style="double">
        <color indexed="64"/>
      </bottom>
      <diagonal/>
    </border>
    <border>
      <left style="dotted">
        <color rgb="FF231F20"/>
      </left>
      <right/>
      <top style="dotted">
        <color rgb="FF231F20"/>
      </top>
      <bottom style="double">
        <color indexed="64"/>
      </bottom>
      <diagonal/>
    </border>
    <border>
      <left style="thin">
        <color rgb="FF231F20"/>
      </left>
      <right style="thin">
        <color rgb="FF231F20"/>
      </right>
      <top style="dotted">
        <color rgb="FF231F20"/>
      </top>
      <bottom style="double">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rgb="FF231F20"/>
      </bottom>
      <diagonal/>
    </border>
    <border>
      <left style="thin">
        <color rgb="FF231F20"/>
      </left>
      <right style="thin">
        <color indexed="64"/>
      </right>
      <top style="dotted">
        <color rgb="FF231F20"/>
      </top>
      <bottom style="dotted">
        <color rgb="FF231F20"/>
      </bottom>
      <diagonal/>
    </border>
    <border>
      <left style="thin">
        <color rgb="FF231F20"/>
      </left>
      <right style="thin">
        <color indexed="64"/>
      </right>
      <top style="dotted">
        <color rgb="FF231F20"/>
      </top>
      <bottom style="thin">
        <color rgb="FF231F20"/>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rgb="FF231F20"/>
      </right>
      <top style="thin">
        <color indexed="64"/>
      </top>
      <bottom/>
      <diagonal/>
    </border>
    <border>
      <left style="thin">
        <color rgb="FF231F20"/>
      </left>
      <right style="thin">
        <color indexed="64"/>
      </right>
      <top style="thin">
        <color rgb="FF231F20"/>
      </top>
      <bottom style="dotted">
        <color rgb="FF231F20"/>
      </bottom>
      <diagonal/>
    </border>
    <border>
      <left style="thin">
        <color indexed="64"/>
      </left>
      <right style="thin">
        <color indexed="64"/>
      </right>
      <top style="thin">
        <color indexed="64"/>
      </top>
      <bottom style="dotted">
        <color rgb="FF231F20"/>
      </bottom>
      <diagonal/>
    </border>
    <border>
      <left style="thin">
        <color rgb="FF231F20"/>
      </left>
      <right style="thin">
        <color indexed="64"/>
      </right>
      <top/>
      <bottom style="dotted">
        <color rgb="FF231F20"/>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style="thin">
        <color indexed="64"/>
      </top>
      <bottom/>
      <diagonal/>
    </border>
    <border>
      <left style="dotted">
        <color rgb="FF231F20"/>
      </left>
      <right style="thin">
        <color indexed="64"/>
      </right>
      <top style="dotted">
        <color rgb="FF231F20"/>
      </top>
      <bottom style="dotted">
        <color rgb="FF231F20"/>
      </bottom>
      <diagonal/>
    </border>
    <border>
      <left style="dotted">
        <color rgb="FF231F20"/>
      </left>
      <right style="thin">
        <color indexed="64"/>
      </right>
      <top/>
      <bottom style="dotted">
        <color rgb="FF231F20"/>
      </bottom>
      <diagonal/>
    </border>
    <border>
      <left style="dotted">
        <color rgb="FF231F20"/>
      </left>
      <right style="thin">
        <color indexed="64"/>
      </right>
      <top style="dotted">
        <color rgb="FF231F20"/>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
      <left style="thin">
        <color rgb="FF000000"/>
      </left>
      <right style="thin">
        <color rgb="FF000000"/>
      </right>
      <top style="thin">
        <color rgb="FF000000"/>
      </top>
      <bottom style="double">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double">
        <color rgb="FF000000"/>
      </bottom>
      <diagonal/>
    </border>
    <border>
      <left style="thin">
        <color rgb="FF231F20"/>
      </left>
      <right style="thin">
        <color rgb="FF231F20"/>
      </right>
      <top style="dotted">
        <color rgb="FF231F20"/>
      </top>
      <bottom/>
      <diagonal/>
    </border>
    <border>
      <left style="dotted">
        <color rgb="FF231F20"/>
      </left>
      <right/>
      <top style="dotted">
        <color rgb="FF231F20"/>
      </top>
      <bottom/>
      <diagonal/>
    </border>
    <border>
      <left style="dotted">
        <color auto="1"/>
      </left>
      <right/>
      <top style="dotted">
        <color auto="1"/>
      </top>
      <bottom style="double">
        <color indexed="64"/>
      </bottom>
      <diagonal/>
    </border>
    <border>
      <left style="thin">
        <color indexed="64"/>
      </left>
      <right style="thin">
        <color indexed="64"/>
      </right>
      <top style="dotted">
        <color auto="1"/>
      </top>
      <bottom style="double">
        <color indexed="64"/>
      </bottom>
      <diagonal/>
    </border>
    <border>
      <left style="thin">
        <color rgb="FF231F20"/>
      </left>
      <right style="thin">
        <color rgb="FF231F20"/>
      </right>
      <top style="thin">
        <color indexed="64"/>
      </top>
      <bottom style="dotted">
        <color indexed="64"/>
      </bottom>
      <diagonal/>
    </border>
    <border>
      <left style="thin">
        <color rgb="FF231F20"/>
      </left>
      <right style="thin">
        <color rgb="FF231F20"/>
      </right>
      <top style="dotted">
        <color indexed="64"/>
      </top>
      <bottom style="thin">
        <color rgb="FF231F20"/>
      </bottom>
      <diagonal/>
    </border>
    <border>
      <left style="thin">
        <color rgb="FF231F20"/>
      </left>
      <right style="thin">
        <color rgb="FF231F20"/>
      </right>
      <top/>
      <bottom/>
      <diagonal/>
    </border>
    <border>
      <left style="thin">
        <color rgb="FF231F20"/>
      </left>
      <right style="thin">
        <color rgb="FF231F20"/>
      </right>
      <top style="dotted">
        <color indexed="64"/>
      </top>
      <bottom/>
      <diagonal/>
    </border>
    <border>
      <left style="thin">
        <color indexed="64"/>
      </left>
      <right style="thin">
        <color rgb="FF231F20"/>
      </right>
      <top style="thin">
        <color rgb="FF231F20"/>
      </top>
      <bottom style="double">
        <color indexed="64"/>
      </bottom>
      <diagonal/>
    </border>
    <border>
      <left style="thin">
        <color indexed="64"/>
      </left>
      <right style="thin">
        <color rgb="FF231F20"/>
      </right>
      <top style="thin">
        <color rgb="FF000000"/>
      </top>
      <bottom/>
      <diagonal/>
    </border>
    <border>
      <left style="thin">
        <color indexed="64"/>
      </left>
      <right style="thin">
        <color rgb="FF231F20"/>
      </right>
      <top style="dotted">
        <color rgb="FF231F20"/>
      </top>
      <bottom style="dotted">
        <color rgb="FF231F20"/>
      </bottom>
      <diagonal/>
    </border>
    <border>
      <left style="thin">
        <color indexed="64"/>
      </left>
      <right style="thin">
        <color rgb="FF231F20"/>
      </right>
      <top style="dotted">
        <color rgb="FF231F20"/>
      </top>
      <bottom style="thin">
        <color rgb="FF231F2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231F20"/>
      </top>
      <bottom style="double">
        <color indexed="64"/>
      </bottom>
      <diagonal/>
    </border>
    <border>
      <left style="thin">
        <color indexed="64"/>
      </left>
      <right style="thin">
        <color indexed="64"/>
      </right>
      <top style="dotted">
        <color indexed="64"/>
      </top>
      <bottom/>
      <diagonal/>
    </border>
    <border>
      <left style="thin">
        <color indexed="64"/>
      </left>
      <right style="thin">
        <color rgb="FF231F20"/>
      </right>
      <top style="thin">
        <color rgb="FF231F20"/>
      </top>
      <bottom/>
      <diagonal/>
    </border>
    <border>
      <left style="thin">
        <color indexed="64"/>
      </left>
      <right style="thin">
        <color rgb="FF231F20"/>
      </right>
      <top style="dotted">
        <color rgb="FF231F20"/>
      </top>
      <bottom style="double">
        <color indexed="64"/>
      </bottom>
      <diagonal/>
    </border>
    <border>
      <left style="thin">
        <color rgb="FF000000"/>
      </left>
      <right style="thin">
        <color indexed="64"/>
      </right>
      <top style="thin">
        <color indexed="64"/>
      </top>
      <bottom style="double">
        <color indexed="64"/>
      </bottom>
      <diagonal/>
    </border>
    <border>
      <left style="thin">
        <color rgb="FF000000"/>
      </left>
      <right style="thin">
        <color rgb="FF000000"/>
      </right>
      <top style="thin">
        <color rgb="FF000000"/>
      </top>
      <bottom/>
      <diagonal/>
    </border>
    <border>
      <left style="thin">
        <color rgb="FF231F20"/>
      </left>
      <right style="thin">
        <color rgb="FF231F20"/>
      </right>
      <top style="thin">
        <color indexed="64"/>
      </top>
      <bottom/>
      <diagonal/>
    </border>
    <border>
      <left style="thin">
        <color rgb="FF231F20"/>
      </left>
      <right style="thin">
        <color rgb="FF231F20"/>
      </right>
      <top style="dotted">
        <color indexed="64"/>
      </top>
      <bottom style="dotted">
        <color indexed="64"/>
      </bottom>
      <diagonal/>
    </border>
    <border>
      <left style="thin">
        <color rgb="FF231F20"/>
      </left>
      <right style="thin">
        <color rgb="FF231F20"/>
      </right>
      <top/>
      <bottom style="thin">
        <color rgb="FF231F20"/>
      </bottom>
      <diagonal/>
    </border>
    <border>
      <left style="thin">
        <color indexed="64"/>
      </left>
      <right style="thin">
        <color indexed="64"/>
      </right>
      <top style="double">
        <color indexed="64"/>
      </top>
      <bottom/>
      <diagonal/>
    </border>
    <border>
      <left style="thin">
        <color auto="1"/>
      </left>
      <right style="thin">
        <color auto="1"/>
      </right>
      <top style="double">
        <color indexed="64"/>
      </top>
      <bottom style="thin">
        <color auto="1"/>
      </bottom>
      <diagonal/>
    </border>
  </borders>
  <cellStyleXfs count="13">
    <xf numFmtId="0" fontId="0" fillId="0" borderId="0">
      <alignment vertical="center"/>
    </xf>
    <xf numFmtId="38" fontId="1" fillId="0" borderId="0" applyFont="0" applyFill="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33" fillId="0" borderId="0"/>
  </cellStyleXfs>
  <cellXfs count="662">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vertical="center"/>
    </xf>
    <xf numFmtId="0" fontId="2" fillId="0" borderId="2" xfId="0" applyFont="1" applyBorder="1" applyAlignment="1">
      <alignment horizontal="center" vertical="center"/>
    </xf>
    <xf numFmtId="176"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176" fontId="2"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xf>
    <xf numFmtId="0" fontId="2"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xf>
    <xf numFmtId="0" fontId="4" fillId="0" borderId="3" xfId="0" applyFont="1" applyBorder="1" applyAlignment="1">
      <alignment horizontal="center" vertical="center"/>
    </xf>
    <xf numFmtId="176" fontId="4" fillId="0" borderId="3"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177" fontId="2" fillId="0" borderId="0" xfId="0" applyNumberFormat="1" applyFont="1" applyAlignment="1">
      <alignment horizontal="left" vertical="center"/>
    </xf>
    <xf numFmtId="0" fontId="7" fillId="0" borderId="0" xfId="0" applyFont="1">
      <alignment vertical="center"/>
    </xf>
    <xf numFmtId="177" fontId="2" fillId="2" borderId="1"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xf>
    <xf numFmtId="177" fontId="2"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xf>
    <xf numFmtId="177" fontId="2" fillId="0" borderId="2" xfId="0" applyNumberFormat="1" applyFont="1" applyBorder="1" applyAlignment="1">
      <alignment horizontal="center" vertical="center" wrapText="1"/>
    </xf>
    <xf numFmtId="177" fontId="2" fillId="0" borderId="2" xfId="0" applyNumberFormat="1" applyFont="1" applyBorder="1" applyAlignment="1">
      <alignment horizontal="center" vertical="center"/>
    </xf>
    <xf numFmtId="177" fontId="2" fillId="0" borderId="3" xfId="0" applyNumberFormat="1" applyFont="1" applyBorder="1" applyAlignment="1">
      <alignment horizontal="center" vertical="center" wrapText="1"/>
    </xf>
    <xf numFmtId="177" fontId="2" fillId="0" borderId="3" xfId="0" applyNumberFormat="1" applyFont="1" applyBorder="1" applyAlignment="1">
      <alignment horizontal="center" vertical="center"/>
    </xf>
    <xf numFmtId="0" fontId="7" fillId="0" borderId="0" xfId="0" applyFont="1" applyAlignment="1">
      <alignment horizontal="center" vertical="center"/>
    </xf>
    <xf numFmtId="177" fontId="7" fillId="0" borderId="0" xfId="0" applyNumberFormat="1" applyFont="1">
      <alignment vertical="center"/>
    </xf>
    <xf numFmtId="177" fontId="2" fillId="0" borderId="0" xfId="0" applyNumberFormat="1" applyFont="1" applyAlignment="1">
      <alignment horizontal="center" vertical="center"/>
    </xf>
    <xf numFmtId="176" fontId="2" fillId="0" borderId="0" xfId="0" applyNumberFormat="1" applyFont="1" applyAlignment="1">
      <alignment horizontal="center" vertical="center"/>
    </xf>
    <xf numFmtId="176" fontId="2" fillId="2" borderId="1" xfId="0" applyNumberFormat="1" applyFont="1" applyFill="1" applyBorder="1" applyAlignment="1">
      <alignment horizontal="center" vertical="center" wrapText="1"/>
    </xf>
    <xf numFmtId="0" fontId="4" fillId="0" borderId="10" xfId="0" applyFont="1" applyBorder="1" applyAlignment="1">
      <alignment horizontal="left" vertical="center"/>
    </xf>
    <xf numFmtId="0" fontId="8" fillId="0" borderId="11" xfId="0" applyFont="1" applyFill="1" applyBorder="1" applyAlignment="1">
      <alignment vertical="center" wrapText="1"/>
    </xf>
    <xf numFmtId="0" fontId="8" fillId="0" borderId="12" xfId="0" applyFont="1" applyFill="1" applyBorder="1" applyAlignment="1">
      <alignment horizontal="center" vertical="center" wrapText="1"/>
    </xf>
    <xf numFmtId="176" fontId="8" fillId="0" borderId="12" xfId="0" applyNumberFormat="1" applyFont="1" applyFill="1" applyBorder="1" applyAlignment="1">
      <alignment horizontal="center" vertical="center" wrapText="1"/>
    </xf>
    <xf numFmtId="0" fontId="4" fillId="0" borderId="13" xfId="0" applyFont="1" applyBorder="1">
      <alignment vertical="center"/>
    </xf>
    <xf numFmtId="0" fontId="8" fillId="0" borderId="14" xfId="0" applyFont="1" applyFill="1" applyBorder="1" applyAlignment="1">
      <alignment horizontal="left" vertical="center" wrapText="1"/>
    </xf>
    <xf numFmtId="0" fontId="8" fillId="0" borderId="15" xfId="0" applyFont="1" applyFill="1" applyBorder="1" applyAlignment="1">
      <alignment horizontal="right" vertical="center" wrapText="1"/>
    </xf>
    <xf numFmtId="0" fontId="4" fillId="0" borderId="16" xfId="0" applyFont="1" applyBorder="1">
      <alignment vertical="center"/>
    </xf>
    <xf numFmtId="0" fontId="9" fillId="0" borderId="17" xfId="0" applyFont="1" applyFill="1" applyBorder="1" applyAlignment="1">
      <alignment horizontal="left" vertical="center" wrapText="1"/>
    </xf>
    <xf numFmtId="0" fontId="9" fillId="0" borderId="18" xfId="0" applyFont="1" applyFill="1" applyBorder="1" applyAlignment="1">
      <alignment horizontal="right" vertical="center" wrapText="1"/>
    </xf>
    <xf numFmtId="0" fontId="8" fillId="0" borderId="18" xfId="0" applyFont="1" applyFill="1" applyBorder="1" applyAlignment="1">
      <alignment horizontal="right" vertical="center" wrapText="1"/>
    </xf>
    <xf numFmtId="0" fontId="9" fillId="0" borderId="25" xfId="0" applyFont="1" applyFill="1" applyBorder="1" applyAlignment="1">
      <alignment horizontal="right" vertical="center" wrapText="1"/>
    </xf>
    <xf numFmtId="0" fontId="9" fillId="0" borderId="28" xfId="0" applyFont="1" applyFill="1" applyBorder="1" applyAlignment="1">
      <alignment horizontal="right" vertical="center" wrapText="1"/>
    </xf>
    <xf numFmtId="0" fontId="7" fillId="0" borderId="0" xfId="0" applyFont="1" applyBorder="1" applyAlignment="1">
      <alignment horizontal="left" vertical="center"/>
    </xf>
    <xf numFmtId="0" fontId="2" fillId="0" borderId="29" xfId="0" applyFont="1" applyBorder="1" applyAlignment="1">
      <alignment vertical="top"/>
    </xf>
    <xf numFmtId="0" fontId="2" fillId="0" borderId="10" xfId="0" applyFont="1" applyBorder="1" applyAlignment="1">
      <alignment horizontal="left" vertical="center"/>
    </xf>
    <xf numFmtId="0" fontId="10" fillId="0" borderId="30" xfId="0" applyFont="1" applyFill="1" applyBorder="1" applyAlignment="1">
      <alignment horizontal="righ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176" fontId="10" fillId="0" borderId="12" xfId="0" applyNumberFormat="1"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0" borderId="17" xfId="0" applyFont="1" applyFill="1" applyBorder="1" applyAlignment="1">
      <alignment horizontal="left" vertical="center" wrapText="1"/>
    </xf>
    <xf numFmtId="179" fontId="2" fillId="0" borderId="3" xfId="0" applyNumberFormat="1" applyFont="1" applyBorder="1" applyAlignment="1">
      <alignment horizontal="center" vertical="center"/>
    </xf>
    <xf numFmtId="178" fontId="2" fillId="0" borderId="1" xfId="0" applyNumberFormat="1" applyFont="1" applyBorder="1" applyAlignment="1">
      <alignment horizontal="center" vertical="center"/>
    </xf>
    <xf numFmtId="178" fontId="2" fillId="0" borderId="2" xfId="0" applyNumberFormat="1" applyFont="1" applyBorder="1" applyAlignment="1">
      <alignment horizontal="center" vertical="center"/>
    </xf>
    <xf numFmtId="0" fontId="10" fillId="0" borderId="41" xfId="0" applyFont="1" applyFill="1" applyBorder="1" applyAlignment="1">
      <alignment horizontal="left" vertical="center" wrapText="1"/>
    </xf>
    <xf numFmtId="0" fontId="13" fillId="0" borderId="18" xfId="0" applyFont="1" applyFill="1" applyBorder="1" applyAlignment="1">
      <alignment horizontal="right" vertical="center" wrapText="1"/>
    </xf>
    <xf numFmtId="0" fontId="10" fillId="0" borderId="48" xfId="0" applyFont="1" applyFill="1" applyBorder="1" applyAlignment="1">
      <alignment horizontal="left" vertical="center" wrapText="1"/>
    </xf>
    <xf numFmtId="0" fontId="10" fillId="0" borderId="23" xfId="0" applyFont="1" applyFill="1" applyBorder="1" applyAlignment="1">
      <alignment horizontal="right" vertical="center" wrapText="1"/>
    </xf>
    <xf numFmtId="0" fontId="10" fillId="0" borderId="22" xfId="0" applyFont="1" applyFill="1" applyBorder="1" applyAlignment="1">
      <alignment horizontal="left" vertical="center" wrapText="1"/>
    </xf>
    <xf numFmtId="0" fontId="10" fillId="0" borderId="24" xfId="0" applyFont="1" applyFill="1" applyBorder="1" applyAlignment="1">
      <alignment horizontal="right" vertical="center" wrapText="1"/>
    </xf>
    <xf numFmtId="0" fontId="13" fillId="0" borderId="28" xfId="0" applyFont="1" applyFill="1" applyBorder="1" applyAlignment="1">
      <alignment horizontal="left" vertical="center" wrapText="1"/>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2" fillId="0" borderId="51" xfId="0" applyFont="1" applyBorder="1" applyAlignment="1">
      <alignment horizontal="right" vertical="center" wrapText="1"/>
    </xf>
    <xf numFmtId="0" fontId="2" fillId="0" borderId="52" xfId="0" applyFont="1" applyBorder="1" applyAlignment="1">
      <alignment horizontal="left" vertical="center" wrapText="1"/>
    </xf>
    <xf numFmtId="0" fontId="2" fillId="0" borderId="52" xfId="0" applyFont="1" applyBorder="1" applyAlignment="1">
      <alignment horizontal="right" vertical="center" wrapText="1"/>
    </xf>
    <xf numFmtId="180" fontId="2" fillId="0" borderId="1" xfId="0" applyNumberFormat="1" applyFont="1" applyBorder="1" applyAlignment="1">
      <alignment horizontal="center" vertical="center" wrapText="1"/>
    </xf>
    <xf numFmtId="180" fontId="2" fillId="0" borderId="2" xfId="0" applyNumberFormat="1" applyFont="1" applyBorder="1" applyAlignment="1">
      <alignment horizontal="center" vertical="center" wrapText="1"/>
    </xf>
    <xf numFmtId="180" fontId="2" fillId="0" borderId="3" xfId="0" applyNumberFormat="1" applyFont="1" applyBorder="1" applyAlignment="1">
      <alignment horizontal="center" vertical="center" wrapText="1"/>
    </xf>
    <xf numFmtId="0" fontId="4" fillId="0" borderId="0" xfId="0" applyFont="1" applyAlignment="1">
      <alignment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177" fontId="4" fillId="0" borderId="2" xfId="0" applyNumberFormat="1" applyFont="1" applyBorder="1" applyAlignment="1">
      <alignment horizontal="center" vertical="center" wrapText="1"/>
    </xf>
    <xf numFmtId="0" fontId="4" fillId="0" borderId="3" xfId="0" applyFont="1" applyBorder="1" applyAlignment="1">
      <alignment horizontal="center" vertical="center" wrapText="1"/>
    </xf>
    <xf numFmtId="177" fontId="4" fillId="0" borderId="3" xfId="0" applyNumberFormat="1" applyFont="1" applyBorder="1" applyAlignment="1">
      <alignment horizontal="center" vertical="center" wrapText="1"/>
    </xf>
    <xf numFmtId="49" fontId="4" fillId="0" borderId="1" xfId="0" applyNumberFormat="1" applyFont="1" applyBorder="1" applyAlignment="1">
      <alignment horizontal="left" vertical="center"/>
    </xf>
    <xf numFmtId="49" fontId="4" fillId="0" borderId="2" xfId="0" applyNumberFormat="1" applyFont="1" applyBorder="1" applyAlignment="1">
      <alignment horizontal="left" vertical="center"/>
    </xf>
    <xf numFmtId="0" fontId="4" fillId="0" borderId="50" xfId="0" applyFont="1" applyBorder="1" applyAlignment="1">
      <alignment horizontal="left" vertical="center" wrapText="1"/>
    </xf>
    <xf numFmtId="0" fontId="4" fillId="0" borderId="50" xfId="0" applyFont="1" applyBorder="1" applyAlignment="1">
      <alignment horizontal="right" vertical="center" wrapText="1"/>
    </xf>
    <xf numFmtId="0" fontId="4" fillId="0" borderId="51" xfId="0" applyFont="1" applyBorder="1" applyAlignment="1">
      <alignment horizontal="left" vertical="center" wrapText="1"/>
    </xf>
    <xf numFmtId="0" fontId="4" fillId="0" borderId="51" xfId="0" applyFont="1" applyBorder="1" applyAlignment="1">
      <alignment horizontal="right" vertical="center" wrapText="1"/>
    </xf>
    <xf numFmtId="0" fontId="4" fillId="0" borderId="52" xfId="0" applyFont="1" applyBorder="1" applyAlignment="1">
      <alignment horizontal="left" vertical="center" wrapText="1"/>
    </xf>
    <xf numFmtId="0" fontId="4" fillId="0" borderId="52" xfId="0" applyFont="1" applyBorder="1" applyAlignment="1">
      <alignment horizontal="right" vertical="center" wrapText="1"/>
    </xf>
    <xf numFmtId="0" fontId="2" fillId="2" borderId="36" xfId="0" applyFont="1" applyFill="1" applyBorder="1" applyAlignment="1">
      <alignment horizontal="left" vertical="center" wrapText="1"/>
    </xf>
    <xf numFmtId="0" fontId="2" fillId="2" borderId="19" xfId="0" applyFont="1" applyFill="1" applyBorder="1" applyAlignment="1">
      <alignment horizontal="center" vertical="center"/>
    </xf>
    <xf numFmtId="0" fontId="2" fillId="2" borderId="19" xfId="0" applyFont="1" applyFill="1" applyBorder="1" applyAlignment="1">
      <alignment horizontal="center" vertical="center" wrapText="1"/>
    </xf>
    <xf numFmtId="0" fontId="2" fillId="0" borderId="0" xfId="0" applyFont="1" applyAlignment="1">
      <alignment horizontal="left" vertical="top"/>
    </xf>
    <xf numFmtId="0" fontId="4" fillId="0" borderId="0" xfId="0" applyFont="1" applyAlignment="1">
      <alignment vertical="top"/>
    </xf>
    <xf numFmtId="0" fontId="16" fillId="0" borderId="0" xfId="0" applyFont="1" applyBorder="1" applyAlignment="1">
      <alignment horizontal="left" vertical="center"/>
    </xf>
    <xf numFmtId="176" fontId="8" fillId="0" borderId="47" xfId="0" applyNumberFormat="1" applyFont="1" applyFill="1" applyBorder="1" applyAlignment="1">
      <alignment horizontal="center" vertical="center" wrapText="1"/>
    </xf>
    <xf numFmtId="0" fontId="8" fillId="0" borderId="30" xfId="0" applyFont="1" applyFill="1" applyBorder="1" applyAlignment="1">
      <alignment horizontal="right" vertical="center" wrapText="1"/>
    </xf>
    <xf numFmtId="37" fontId="2" fillId="0" borderId="19" xfId="0" applyNumberFormat="1" applyFont="1" applyBorder="1" applyAlignment="1">
      <alignment horizontal="center" vertical="center" wrapText="1"/>
    </xf>
    <xf numFmtId="176" fontId="2" fillId="0" borderId="19" xfId="0" applyNumberFormat="1" applyFont="1" applyBorder="1" applyAlignment="1">
      <alignment horizontal="center" vertical="center" wrapText="1"/>
    </xf>
    <xf numFmtId="0" fontId="2" fillId="0" borderId="54" xfId="0" applyFont="1" applyBorder="1" applyAlignment="1">
      <alignment horizontal="left" vertical="center"/>
    </xf>
    <xf numFmtId="37" fontId="2" fillId="0" borderId="51" xfId="0" applyNumberFormat="1" applyFont="1" applyBorder="1" applyAlignment="1">
      <alignment horizontal="right" vertical="center" wrapText="1"/>
    </xf>
    <xf numFmtId="0" fontId="2" fillId="0" borderId="55" xfId="0" applyFont="1" applyBorder="1" applyAlignment="1">
      <alignment horizontal="left" vertical="center" wrapText="1"/>
    </xf>
    <xf numFmtId="37" fontId="2" fillId="0" borderId="52" xfId="0" applyNumberFormat="1" applyFont="1" applyBorder="1" applyAlignment="1">
      <alignment horizontal="right" vertical="center" wrapText="1"/>
    </xf>
    <xf numFmtId="37" fontId="2" fillId="0" borderId="1" xfId="0" applyNumberFormat="1" applyFont="1" applyBorder="1" applyAlignment="1">
      <alignment horizontal="center" vertical="center" wrapText="1"/>
    </xf>
    <xf numFmtId="37" fontId="2" fillId="0" borderId="2" xfId="0" applyNumberFormat="1" applyFont="1" applyBorder="1" applyAlignment="1">
      <alignment horizontal="center" vertical="center" wrapText="1"/>
    </xf>
    <xf numFmtId="37" fontId="2" fillId="0" borderId="3" xfId="0" applyNumberFormat="1" applyFont="1" applyBorder="1" applyAlignment="1">
      <alignment horizontal="center" vertical="center" wrapText="1"/>
    </xf>
    <xf numFmtId="0" fontId="2" fillId="0" borderId="19" xfId="0" applyFont="1" applyBorder="1" applyAlignment="1">
      <alignment horizontal="center" vertical="center" wrapText="1"/>
    </xf>
    <xf numFmtId="0" fontId="2" fillId="0" borderId="54" xfId="0" applyFont="1" applyBorder="1" applyAlignment="1">
      <alignment horizontal="left" vertical="center" wrapText="1"/>
    </xf>
    <xf numFmtId="0" fontId="2" fillId="3" borderId="2" xfId="0" applyFont="1" applyFill="1" applyBorder="1" applyAlignment="1">
      <alignment horizontal="left" vertical="center"/>
    </xf>
    <xf numFmtId="0" fontId="2" fillId="3" borderId="2" xfId="0" applyFont="1" applyFill="1" applyBorder="1" applyAlignment="1">
      <alignment horizontal="center" vertical="center" wrapText="1"/>
    </xf>
    <xf numFmtId="177" fontId="2" fillId="3" borderId="2" xfId="0" applyNumberFormat="1" applyFont="1" applyFill="1" applyBorder="1" applyAlignment="1">
      <alignment horizontal="center" vertical="center"/>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177" fontId="2" fillId="3" borderId="3" xfId="0" applyNumberFormat="1" applyFont="1" applyFill="1" applyBorder="1" applyAlignment="1">
      <alignment horizontal="center" vertical="center"/>
    </xf>
    <xf numFmtId="0" fontId="17" fillId="0" borderId="56" xfId="0" applyFont="1" applyFill="1" applyBorder="1" applyAlignment="1">
      <alignment vertical="center" wrapText="1"/>
    </xf>
    <xf numFmtId="0" fontId="10" fillId="0" borderId="11" xfId="0" applyFont="1" applyFill="1" applyBorder="1" applyAlignment="1">
      <alignment horizontal="center" vertical="center"/>
    </xf>
    <xf numFmtId="0" fontId="12" fillId="0" borderId="13" xfId="0" applyFont="1" applyBorder="1">
      <alignment vertical="center"/>
    </xf>
    <xf numFmtId="0" fontId="10" fillId="0" borderId="57" xfId="0" applyFont="1" applyFill="1" applyBorder="1" applyAlignment="1">
      <alignment horizontal="left" vertical="center" wrapText="1"/>
    </xf>
    <xf numFmtId="0" fontId="12" fillId="0" borderId="31" xfId="0" applyFont="1" applyBorder="1">
      <alignment vertical="center"/>
    </xf>
    <xf numFmtId="0" fontId="13" fillId="0" borderId="57" xfId="0" applyFont="1" applyFill="1" applyBorder="1" applyAlignment="1">
      <alignment horizontal="left" vertical="center" wrapText="1"/>
    </xf>
    <xf numFmtId="0" fontId="13" fillId="0" borderId="24" xfId="0" applyFont="1" applyFill="1" applyBorder="1" applyAlignment="1">
      <alignment horizontal="right" vertical="center" wrapText="1"/>
    </xf>
    <xf numFmtId="0" fontId="10" fillId="0" borderId="58"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0" borderId="2" xfId="0" applyNumberFormat="1" applyFont="1" applyBorder="1" applyAlignment="1">
      <alignment horizontal="center" vertical="center"/>
    </xf>
    <xf numFmtId="0" fontId="2" fillId="0" borderId="3" xfId="0" applyNumberFormat="1" applyFont="1" applyBorder="1" applyAlignment="1">
      <alignment horizontal="center" vertical="center"/>
    </xf>
    <xf numFmtId="0" fontId="18" fillId="0" borderId="0" xfId="0" applyFont="1">
      <alignment vertical="center"/>
    </xf>
    <xf numFmtId="0" fontId="18" fillId="0" borderId="0" xfId="0" applyFont="1" applyFill="1" applyBorder="1">
      <alignment vertical="center"/>
    </xf>
    <xf numFmtId="0" fontId="19" fillId="0" borderId="0" xfId="0" applyFont="1" applyFill="1" applyBorder="1" applyAlignment="1">
      <alignment horizontal="justify" vertical="center"/>
    </xf>
    <xf numFmtId="0" fontId="20" fillId="0" borderId="0" xfId="0" applyFont="1" applyFill="1" applyBorder="1" applyAlignment="1">
      <alignment horizontal="justify"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0" fontId="20" fillId="0" borderId="0" xfId="0" applyFont="1" applyFill="1" applyBorder="1" applyAlignment="1">
      <alignment horizontal="right" vertical="center"/>
    </xf>
    <xf numFmtId="0" fontId="20" fillId="0" borderId="0" xfId="0" applyFont="1" applyFill="1" applyBorder="1" applyAlignment="1">
      <alignment horizontal="left" vertical="center"/>
    </xf>
    <xf numFmtId="0" fontId="2" fillId="0" borderId="0" xfId="0" applyFont="1" applyAlignment="1">
      <alignment horizontal="right" vertical="center"/>
    </xf>
    <xf numFmtId="0" fontId="18" fillId="0" borderId="0" xfId="0" applyFont="1" applyAlignment="1">
      <alignment horizontal="center" vertical="center"/>
    </xf>
    <xf numFmtId="0" fontId="19" fillId="0" borderId="0" xfId="0" applyFont="1" applyAlignment="1">
      <alignment horizontal="left" vertical="center"/>
    </xf>
    <xf numFmtId="0" fontId="13" fillId="0" borderId="0" xfId="2" applyFont="1" applyAlignment="1">
      <alignment horizontal="left" vertical="center"/>
    </xf>
    <xf numFmtId="0" fontId="13" fillId="0" borderId="0" xfId="2" applyFont="1" applyAlignment="1">
      <alignment horizontal="center" vertical="center"/>
    </xf>
    <xf numFmtId="0" fontId="13" fillId="0" borderId="29" xfId="3" applyNumberFormat="1" applyFont="1" applyBorder="1" applyAlignment="1">
      <alignment horizontal="center" vertical="center"/>
    </xf>
    <xf numFmtId="0" fontId="13" fillId="4" borderId="1" xfId="3" applyNumberFormat="1" applyFont="1" applyFill="1" applyBorder="1" applyAlignment="1">
      <alignment horizontal="center" vertical="center"/>
    </xf>
    <xf numFmtId="0" fontId="0" fillId="0" borderId="0" xfId="0" applyAlignment="1">
      <alignment horizontal="center" vertical="center"/>
    </xf>
    <xf numFmtId="182" fontId="13" fillId="0" borderId="1" xfId="3" applyNumberFormat="1" applyFont="1" applyBorder="1" applyAlignment="1">
      <alignment horizontal="center" vertical="center"/>
    </xf>
    <xf numFmtId="182" fontId="13" fillId="0" borderId="19" xfId="3" applyNumberFormat="1" applyFont="1" applyBorder="1" applyAlignment="1">
      <alignment horizontal="center" vertical="center"/>
    </xf>
    <xf numFmtId="0" fontId="0" fillId="0" borderId="0" xfId="0" applyAlignment="1">
      <alignment vertical="center" wrapText="1"/>
    </xf>
    <xf numFmtId="0" fontId="13" fillId="4" borderId="1" xfId="2" applyFont="1" applyFill="1" applyBorder="1" applyAlignment="1">
      <alignment horizontal="center" vertical="center"/>
    </xf>
    <xf numFmtId="183" fontId="8" fillId="0" borderId="15" xfId="0" applyNumberFormat="1" applyFont="1" applyFill="1" applyBorder="1" applyAlignment="1">
      <alignment horizontal="right" vertical="center" wrapText="1"/>
    </xf>
    <xf numFmtId="183" fontId="8" fillId="0" borderId="18" xfId="0" applyNumberFormat="1" applyFont="1" applyFill="1" applyBorder="1" applyAlignment="1">
      <alignment horizontal="right" vertical="center" wrapText="1"/>
    </xf>
    <xf numFmtId="183" fontId="9" fillId="0" borderId="26" xfId="0" applyNumberFormat="1" applyFont="1" applyFill="1" applyBorder="1" applyAlignment="1">
      <alignment horizontal="right" vertical="center" wrapText="1"/>
    </xf>
    <xf numFmtId="183" fontId="10" fillId="0" borderId="30" xfId="0" applyNumberFormat="1" applyFont="1" applyFill="1" applyBorder="1" applyAlignment="1">
      <alignment horizontal="right" vertical="center" wrapText="1"/>
    </xf>
    <xf numFmtId="183" fontId="10" fillId="0" borderId="15" xfId="0" applyNumberFormat="1" applyFont="1" applyFill="1" applyBorder="1" applyAlignment="1">
      <alignment horizontal="right" vertical="center" wrapText="1"/>
    </xf>
    <xf numFmtId="184" fontId="2" fillId="0" borderId="50" xfId="0" applyNumberFormat="1" applyFont="1" applyBorder="1" applyAlignment="1">
      <alignment horizontal="right" vertical="center" wrapText="1"/>
    </xf>
    <xf numFmtId="184" fontId="2" fillId="0" borderId="51" xfId="0" applyNumberFormat="1" applyFont="1" applyBorder="1" applyAlignment="1">
      <alignment horizontal="right" vertical="center" wrapText="1"/>
    </xf>
    <xf numFmtId="184" fontId="2" fillId="0" borderId="52" xfId="0" applyNumberFormat="1" applyFont="1" applyBorder="1" applyAlignment="1">
      <alignment horizontal="right" vertical="center" wrapText="1"/>
    </xf>
    <xf numFmtId="184" fontId="2" fillId="0" borderId="53" xfId="0" applyNumberFormat="1" applyFont="1" applyBorder="1" applyAlignment="1">
      <alignment horizontal="right" vertical="center" wrapText="1"/>
    </xf>
    <xf numFmtId="183" fontId="4" fillId="0" borderId="50" xfId="0" applyNumberFormat="1" applyFont="1" applyBorder="1" applyAlignment="1">
      <alignment horizontal="right" vertical="center" wrapText="1"/>
    </xf>
    <xf numFmtId="183" fontId="4" fillId="0" borderId="51" xfId="0" applyNumberFormat="1" applyFont="1" applyBorder="1" applyAlignment="1">
      <alignment horizontal="right" vertical="center" wrapText="1"/>
    </xf>
    <xf numFmtId="183" fontId="4" fillId="0" borderId="52" xfId="0" applyNumberFormat="1" applyFont="1" applyBorder="1" applyAlignment="1">
      <alignment horizontal="right" vertical="center" wrapText="1"/>
    </xf>
    <xf numFmtId="183" fontId="8" fillId="0" borderId="49" xfId="0" applyNumberFormat="1" applyFont="1" applyFill="1" applyBorder="1" applyAlignment="1">
      <alignment horizontal="right" vertical="center" wrapText="1"/>
    </xf>
    <xf numFmtId="183" fontId="8" fillId="0" borderId="42" xfId="0" applyNumberFormat="1" applyFont="1" applyFill="1" applyBorder="1" applyAlignment="1">
      <alignment horizontal="right" vertical="center" wrapText="1"/>
    </xf>
    <xf numFmtId="183" fontId="8" fillId="0" borderId="43" xfId="0" applyNumberFormat="1" applyFont="1" applyFill="1" applyBorder="1" applyAlignment="1">
      <alignment horizontal="right" vertical="center" wrapText="1"/>
    </xf>
    <xf numFmtId="183" fontId="2" fillId="0" borderId="51" xfId="0" applyNumberFormat="1" applyFont="1" applyBorder="1" applyAlignment="1">
      <alignment horizontal="right" vertical="center" wrapText="1"/>
    </xf>
    <xf numFmtId="183" fontId="2" fillId="0" borderId="52" xfId="0" applyNumberFormat="1" applyFont="1" applyBorder="1" applyAlignment="1">
      <alignment horizontal="right" vertical="center" wrapText="1"/>
    </xf>
    <xf numFmtId="183" fontId="13" fillId="0" borderId="15" xfId="0" applyNumberFormat="1" applyFont="1" applyFill="1" applyBorder="1" applyAlignment="1">
      <alignment horizontal="right" vertical="center" wrapText="1"/>
    </xf>
    <xf numFmtId="183" fontId="8" fillId="0" borderId="30" xfId="0" applyNumberFormat="1" applyFont="1" applyFill="1" applyBorder="1" applyAlignment="1">
      <alignment horizontal="right" vertical="center" wrapText="1"/>
    </xf>
    <xf numFmtId="0" fontId="2" fillId="0" borderId="1" xfId="0" applyNumberFormat="1" applyFont="1" applyBorder="1" applyAlignment="1">
      <alignment horizontal="center" vertical="center"/>
    </xf>
    <xf numFmtId="0" fontId="23" fillId="0" borderId="0" xfId="0" applyFont="1">
      <alignment vertical="center"/>
    </xf>
    <xf numFmtId="0" fontId="24" fillId="0" borderId="0" xfId="0" applyFont="1">
      <alignment vertical="center"/>
    </xf>
    <xf numFmtId="0" fontId="26" fillId="0" borderId="0" xfId="0" applyFont="1">
      <alignment vertical="center"/>
    </xf>
    <xf numFmtId="0" fontId="25" fillId="0" borderId="0" xfId="0" applyFont="1">
      <alignment vertical="center"/>
    </xf>
    <xf numFmtId="0" fontId="27" fillId="0" borderId="0" xfId="0" applyFont="1">
      <alignment vertical="center"/>
    </xf>
    <xf numFmtId="0" fontId="23" fillId="0" borderId="0" xfId="0" applyFont="1" applyAlignment="1">
      <alignment vertical="center" wrapText="1"/>
    </xf>
    <xf numFmtId="185" fontId="2" fillId="0" borderId="1" xfId="0" applyNumberFormat="1" applyFont="1" applyBorder="1" applyAlignment="1">
      <alignment horizontal="center" vertical="center"/>
    </xf>
    <xf numFmtId="185" fontId="2" fillId="0" borderId="2" xfId="0" applyNumberFormat="1" applyFont="1" applyBorder="1" applyAlignment="1">
      <alignment horizontal="center" vertical="center"/>
    </xf>
    <xf numFmtId="178" fontId="2" fillId="0" borderId="1" xfId="0" applyNumberFormat="1" applyFont="1" applyBorder="1" applyAlignment="1">
      <alignment horizontal="center" vertical="center" wrapText="1"/>
    </xf>
    <xf numFmtId="178" fontId="2" fillId="0" borderId="2" xfId="0" applyNumberFormat="1" applyFont="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50" xfId="0" applyFont="1" applyFill="1" applyBorder="1" applyAlignment="1">
      <alignment horizontal="right" vertical="center" wrapText="1"/>
    </xf>
    <xf numFmtId="0" fontId="2" fillId="0" borderId="51" xfId="0" applyFont="1" applyFill="1" applyBorder="1" applyAlignment="1">
      <alignment horizontal="right" vertical="center" wrapText="1"/>
    </xf>
    <xf numFmtId="0" fontId="2" fillId="0" borderId="52" xfId="0" applyFont="1" applyFill="1" applyBorder="1" applyAlignment="1">
      <alignment horizontal="right" vertical="center" wrapText="1"/>
    </xf>
    <xf numFmtId="0" fontId="2" fillId="0" borderId="53" xfId="0" applyFont="1" applyFill="1" applyBorder="1" applyAlignment="1">
      <alignment horizontal="right" vertical="center" wrapText="1"/>
    </xf>
    <xf numFmtId="176" fontId="4" fillId="0" borderId="0" xfId="0" applyNumberFormat="1" applyFont="1">
      <alignment vertical="center"/>
    </xf>
    <xf numFmtId="176" fontId="2" fillId="0" borderId="0" xfId="0" applyNumberFormat="1" applyFont="1">
      <alignment vertical="center"/>
    </xf>
    <xf numFmtId="177" fontId="2" fillId="0" borderId="0" xfId="0" applyNumberFormat="1" applyFont="1">
      <alignment vertical="center"/>
    </xf>
    <xf numFmtId="0" fontId="28" fillId="0" borderId="4" xfId="0" applyFont="1" applyBorder="1" applyAlignment="1">
      <alignment vertical="top"/>
    </xf>
    <xf numFmtId="0" fontId="2" fillId="0" borderId="4" xfId="0" applyFont="1" applyBorder="1" applyAlignment="1">
      <alignment vertical="top"/>
    </xf>
    <xf numFmtId="0" fontId="2" fillId="0" borderId="0" xfId="0" applyFont="1" applyAlignment="1">
      <alignment vertical="top"/>
    </xf>
    <xf numFmtId="0" fontId="2" fillId="0" borderId="0" xfId="0" applyFont="1" applyAlignment="1">
      <alignment vertical="center"/>
    </xf>
    <xf numFmtId="178"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xf>
    <xf numFmtId="177" fontId="2" fillId="0" borderId="2" xfId="0" applyNumberFormat="1" applyFont="1" applyFill="1" applyBorder="1" applyAlignment="1">
      <alignment horizontal="center" vertical="center"/>
    </xf>
    <xf numFmtId="0" fontId="2" fillId="0" borderId="3" xfId="0" applyFont="1" applyFill="1" applyBorder="1" applyAlignment="1">
      <alignment horizontal="center" vertical="center"/>
    </xf>
    <xf numFmtId="177" fontId="2" fillId="0" borderId="3" xfId="0" applyNumberFormat="1" applyFont="1" applyFill="1" applyBorder="1" applyAlignment="1">
      <alignment horizontal="center" vertical="center"/>
    </xf>
    <xf numFmtId="179" fontId="2" fillId="0" borderId="1" xfId="0" applyNumberFormat="1" applyFont="1" applyFill="1" applyBorder="1" applyAlignment="1">
      <alignment horizontal="center" vertical="center"/>
    </xf>
    <xf numFmtId="179" fontId="2" fillId="0" borderId="2"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3" fillId="2" borderId="1" xfId="0" applyFont="1" applyFill="1" applyBorder="1" applyAlignment="1">
      <alignment horizontal="center" vertical="center"/>
    </xf>
    <xf numFmtId="0" fontId="26" fillId="0" borderId="0" xfId="0" applyFont="1" applyAlignment="1">
      <alignment horizontal="center" vertical="center"/>
    </xf>
    <xf numFmtId="177" fontId="26" fillId="0" borderId="0" xfId="0" applyNumberFormat="1" applyFont="1" applyAlignment="1">
      <alignment horizontal="center" vertical="center"/>
    </xf>
    <xf numFmtId="177" fontId="26" fillId="0" borderId="0" xfId="0" applyNumberFormat="1" applyFont="1">
      <alignment vertical="center"/>
    </xf>
    <xf numFmtId="0" fontId="13" fillId="0" borderId="0" xfId="0" applyFont="1" applyBorder="1" applyAlignment="1">
      <alignment horizontal="left" vertical="center"/>
    </xf>
    <xf numFmtId="0" fontId="13" fillId="0" borderId="1" xfId="0" applyFont="1" applyBorder="1" applyAlignment="1">
      <alignment horizontal="left" vertical="center"/>
    </xf>
    <xf numFmtId="0" fontId="13" fillId="0" borderId="1" xfId="0" applyFont="1" applyBorder="1" applyAlignment="1">
      <alignment horizontal="center" vertical="center"/>
    </xf>
    <xf numFmtId="177" fontId="13" fillId="0" borderId="1" xfId="0" applyNumberFormat="1" applyFont="1" applyBorder="1" applyAlignment="1">
      <alignment horizontal="center" vertical="center"/>
    </xf>
    <xf numFmtId="185" fontId="13" fillId="0" borderId="1" xfId="0" applyNumberFormat="1" applyFont="1" applyBorder="1" applyAlignment="1">
      <alignment horizontal="center" vertical="center"/>
    </xf>
    <xf numFmtId="0" fontId="13" fillId="0" borderId="2" xfId="0" applyFont="1" applyBorder="1" applyAlignment="1">
      <alignment horizontal="left" vertical="center"/>
    </xf>
    <xf numFmtId="0" fontId="13" fillId="0" borderId="2" xfId="0" applyFont="1" applyBorder="1" applyAlignment="1">
      <alignment horizontal="center" vertical="center"/>
    </xf>
    <xf numFmtId="185" fontId="13" fillId="0" borderId="2" xfId="0" applyNumberFormat="1" applyFont="1" applyBorder="1" applyAlignment="1">
      <alignment horizontal="center" vertical="center"/>
    </xf>
    <xf numFmtId="0" fontId="13" fillId="0" borderId="3" xfId="0" applyFont="1" applyBorder="1" applyAlignment="1">
      <alignment horizontal="center" vertical="center"/>
    </xf>
    <xf numFmtId="177" fontId="13" fillId="0" borderId="3" xfId="0" applyNumberFormat="1"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alignment vertical="center"/>
    </xf>
    <xf numFmtId="0" fontId="13" fillId="0" borderId="10" xfId="0" applyFont="1" applyBorder="1" applyAlignment="1">
      <alignment horizontal="left" vertical="center"/>
    </xf>
    <xf numFmtId="0" fontId="13" fillId="0" borderId="11" xfId="0" applyFont="1" applyFill="1" applyBorder="1" applyAlignment="1">
      <alignment vertical="center" wrapText="1"/>
    </xf>
    <xf numFmtId="0" fontId="13" fillId="0" borderId="12" xfId="0" applyFont="1" applyFill="1" applyBorder="1" applyAlignment="1">
      <alignment horizontal="center" vertical="center" wrapText="1"/>
    </xf>
    <xf numFmtId="0" fontId="13" fillId="0" borderId="13" xfId="0" applyFont="1" applyBorder="1">
      <alignment vertical="center"/>
    </xf>
    <xf numFmtId="0" fontId="13" fillId="0" borderId="14" xfId="0" applyFont="1" applyFill="1" applyBorder="1" applyAlignment="1">
      <alignment horizontal="left" vertical="center" wrapText="1"/>
    </xf>
    <xf numFmtId="0" fontId="13" fillId="0" borderId="30" xfId="0" applyFont="1" applyFill="1" applyBorder="1" applyAlignment="1">
      <alignment horizontal="right" vertical="center" wrapText="1"/>
    </xf>
    <xf numFmtId="183" fontId="13" fillId="0" borderId="30" xfId="0" applyNumberFormat="1" applyFont="1" applyFill="1" applyBorder="1" applyAlignment="1">
      <alignment horizontal="right" vertical="center" wrapText="1"/>
    </xf>
    <xf numFmtId="0" fontId="13" fillId="0" borderId="1" xfId="0" applyFont="1" applyFill="1" applyBorder="1" applyAlignment="1">
      <alignment horizontal="center" vertical="center"/>
    </xf>
    <xf numFmtId="178" fontId="13" fillId="0" borderId="1" xfId="0" applyNumberFormat="1" applyFont="1" applyBorder="1" applyAlignment="1">
      <alignment horizontal="center" vertical="center"/>
    </xf>
    <xf numFmtId="0" fontId="13" fillId="0" borderId="2" xfId="0" applyFont="1" applyFill="1" applyBorder="1" applyAlignment="1">
      <alignment horizontal="center" vertical="center"/>
    </xf>
    <xf numFmtId="178" fontId="13" fillId="0" borderId="2" xfId="0" applyNumberFormat="1" applyFont="1" applyBorder="1" applyAlignment="1">
      <alignment horizontal="center" vertical="center"/>
    </xf>
    <xf numFmtId="178" fontId="13" fillId="0" borderId="3" xfId="0" applyNumberFormat="1" applyFont="1" applyBorder="1" applyAlignment="1">
      <alignment horizontal="center" vertical="center"/>
    </xf>
    <xf numFmtId="0" fontId="13" fillId="0" borderId="0" xfId="0" applyFont="1" applyFill="1">
      <alignment vertical="center"/>
    </xf>
    <xf numFmtId="0" fontId="13" fillId="2" borderId="1" xfId="0" applyFont="1" applyFill="1" applyBorder="1" applyAlignment="1">
      <alignment horizontal="center"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center" vertical="center"/>
    </xf>
    <xf numFmtId="0" fontId="13" fillId="2" borderId="1" xfId="0" applyFont="1" applyFill="1" applyBorder="1" applyAlignment="1">
      <alignment horizontal="center" vertical="center" wrapText="1"/>
    </xf>
    <xf numFmtId="0" fontId="29" fillId="0" borderId="0" xfId="0" applyFont="1">
      <alignment vertical="center"/>
    </xf>
    <xf numFmtId="176" fontId="13" fillId="0" borderId="12" xfId="0" applyNumberFormat="1" applyFont="1" applyFill="1" applyBorder="1" applyAlignment="1">
      <alignment horizontal="center" vertical="center" wrapText="1"/>
    </xf>
    <xf numFmtId="0" fontId="9" fillId="0" borderId="14" xfId="0" applyFont="1" applyFill="1" applyBorder="1" applyAlignment="1">
      <alignment horizontal="left" vertical="center" wrapText="1"/>
    </xf>
    <xf numFmtId="0" fontId="13" fillId="0" borderId="15" xfId="0" applyFont="1" applyFill="1" applyBorder="1" applyAlignment="1">
      <alignment horizontal="right" vertical="center" wrapText="1"/>
    </xf>
    <xf numFmtId="176" fontId="13" fillId="0" borderId="1" xfId="0" applyNumberFormat="1" applyFont="1" applyBorder="1" applyAlignment="1">
      <alignment horizontal="center" vertical="center" wrapText="1"/>
    </xf>
    <xf numFmtId="176" fontId="13" fillId="0" borderId="2" xfId="0" applyNumberFormat="1" applyFont="1" applyBorder="1" applyAlignment="1">
      <alignment horizontal="center" vertical="center" wrapText="1"/>
    </xf>
    <xf numFmtId="176" fontId="13" fillId="0" borderId="3" xfId="0" applyNumberFormat="1" applyFont="1" applyBorder="1" applyAlignment="1">
      <alignment horizontal="center" vertical="center" wrapText="1"/>
    </xf>
    <xf numFmtId="0" fontId="13" fillId="0" borderId="0" xfId="0" applyFont="1" applyAlignment="1">
      <alignment vertical="top" wrapText="1"/>
    </xf>
    <xf numFmtId="0" fontId="13" fillId="0" borderId="16" xfId="0" applyFont="1" applyBorder="1">
      <alignment vertical="center"/>
    </xf>
    <xf numFmtId="183" fontId="13" fillId="0" borderId="0" xfId="0" applyNumberFormat="1" applyFont="1">
      <alignment vertical="center"/>
    </xf>
    <xf numFmtId="0" fontId="13" fillId="0" borderId="1" xfId="0" applyFont="1" applyBorder="1" applyAlignment="1">
      <alignment horizontal="center" vertical="center" wrapText="1"/>
    </xf>
    <xf numFmtId="0" fontId="13" fillId="0" borderId="62" xfId="0" applyFont="1" applyBorder="1" applyAlignment="1">
      <alignment horizontal="center" vertical="center" wrapText="1"/>
    </xf>
    <xf numFmtId="176" fontId="13" fillId="0" borderId="62"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3" fillId="0" borderId="19" xfId="0" applyFont="1" applyFill="1" applyBorder="1" applyAlignment="1">
      <alignment horizontal="center" vertical="center"/>
    </xf>
    <xf numFmtId="176" fontId="13" fillId="0" borderId="19" xfId="0" applyNumberFormat="1" applyFont="1" applyBorder="1" applyAlignment="1">
      <alignment horizontal="center" vertical="center" wrapText="1"/>
    </xf>
    <xf numFmtId="0" fontId="13" fillId="0" borderId="54" xfId="0" applyFont="1" applyBorder="1" applyAlignment="1">
      <alignment horizontal="left" vertical="center"/>
    </xf>
    <xf numFmtId="0" fontId="13" fillId="0" borderId="51" xfId="0" applyFont="1" applyFill="1" applyBorder="1" applyAlignment="1">
      <alignment horizontal="right" vertical="center"/>
    </xf>
    <xf numFmtId="183" fontId="13" fillId="0" borderId="51" xfId="0" applyNumberFormat="1" applyFont="1" applyBorder="1" applyAlignment="1">
      <alignment horizontal="right" vertical="center" wrapText="1"/>
    </xf>
    <xf numFmtId="0" fontId="13" fillId="0" borderId="55" xfId="0" applyFont="1" applyBorder="1" applyAlignment="1">
      <alignment horizontal="left" vertical="center"/>
    </xf>
    <xf numFmtId="0" fontId="13" fillId="0" borderId="52" xfId="0" applyFont="1" applyFill="1" applyBorder="1" applyAlignment="1">
      <alignment horizontal="right" vertical="center"/>
    </xf>
    <xf numFmtId="183" fontId="13" fillId="0" borderId="52" xfId="0" applyNumberFormat="1" applyFont="1" applyBorder="1" applyAlignment="1">
      <alignment horizontal="right" vertical="center" wrapText="1"/>
    </xf>
    <xf numFmtId="177" fontId="13" fillId="0" borderId="1" xfId="0" applyNumberFormat="1" applyFont="1" applyBorder="1" applyAlignment="1">
      <alignment horizontal="center" vertical="center" wrapText="1"/>
    </xf>
    <xf numFmtId="177" fontId="13" fillId="0" borderId="2" xfId="0" applyNumberFormat="1" applyFont="1" applyBorder="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lignment vertical="center"/>
    </xf>
    <xf numFmtId="180" fontId="9" fillId="0" borderId="19" xfId="0" applyNumberFormat="1" applyFont="1" applyBorder="1" applyAlignment="1">
      <alignment horizontal="center" vertical="center"/>
    </xf>
    <xf numFmtId="0" fontId="9" fillId="0" borderId="60" xfId="0" applyFont="1" applyBorder="1" applyAlignment="1">
      <alignment horizontal="left" vertical="center"/>
    </xf>
    <xf numFmtId="37" fontId="9" fillId="0" borderId="51" xfId="0" applyNumberFormat="1" applyFont="1" applyBorder="1" applyAlignment="1">
      <alignment horizontal="right" vertical="center"/>
    </xf>
    <xf numFmtId="0" fontId="9" fillId="0" borderId="61" xfId="0" applyFont="1" applyBorder="1" applyAlignment="1">
      <alignment horizontal="left" vertical="center"/>
    </xf>
    <xf numFmtId="37" fontId="9" fillId="0" borderId="52" xfId="0" applyNumberFormat="1" applyFont="1" applyBorder="1" applyAlignment="1">
      <alignment horizontal="right" vertical="center"/>
    </xf>
    <xf numFmtId="37" fontId="9" fillId="0" borderId="62" xfId="0" applyNumberFormat="1" applyFont="1" applyBorder="1" applyAlignment="1">
      <alignment horizontal="center" vertical="center"/>
    </xf>
    <xf numFmtId="37" fontId="9" fillId="0" borderId="3" xfId="0" applyNumberFormat="1" applyFont="1" applyBorder="1" applyAlignment="1">
      <alignment horizontal="center" vertical="center"/>
    </xf>
    <xf numFmtId="0" fontId="13" fillId="0" borderId="0" xfId="0" applyFont="1" applyAlignment="1">
      <alignment horizontal="right" vertical="center"/>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2" xfId="0" applyFont="1" applyBorder="1" applyAlignment="1">
      <alignment horizontal="center" vertical="center" wrapText="1"/>
    </xf>
    <xf numFmtId="0" fontId="9" fillId="0" borderId="0" xfId="0" applyFont="1" applyAlignment="1">
      <alignment horizontal="right" vertical="center"/>
    </xf>
    <xf numFmtId="0" fontId="9" fillId="2" borderId="5"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Fill="1" applyBorder="1" applyAlignment="1">
      <alignment horizontal="center" vertical="center" wrapText="1"/>
    </xf>
    <xf numFmtId="0" fontId="9" fillId="0" borderId="3" xfId="0" applyFont="1" applyBorder="1" applyAlignment="1">
      <alignment horizontal="center" vertical="center" wrapText="1"/>
    </xf>
    <xf numFmtId="0" fontId="10" fillId="0" borderId="0" xfId="4" applyFont="1" applyBorder="1" applyAlignment="1">
      <alignment horizontal="left" vertical="center" wrapText="1"/>
    </xf>
    <xf numFmtId="0" fontId="10" fillId="0" borderId="0" xfId="4" applyFont="1" applyBorder="1" applyAlignment="1">
      <alignment horizontal="center" vertical="center" wrapText="1"/>
    </xf>
    <xf numFmtId="177" fontId="10" fillId="0" borderId="0" xfId="4" applyNumberFormat="1" applyFont="1" applyBorder="1" applyAlignment="1">
      <alignment horizontal="center" vertical="center" wrapText="1"/>
    </xf>
    <xf numFmtId="0" fontId="2" fillId="0" borderId="1" xfId="6" applyFont="1" applyBorder="1" applyAlignment="1">
      <alignment horizontal="center" vertical="center" wrapText="1"/>
    </xf>
    <xf numFmtId="177" fontId="2" fillId="0" borderId="1" xfId="6" applyNumberFormat="1" applyFont="1" applyBorder="1" applyAlignment="1">
      <alignment horizontal="center" vertical="center" wrapText="1"/>
    </xf>
    <xf numFmtId="0" fontId="2" fillId="0" borderId="2" xfId="6" applyFont="1" applyBorder="1" applyAlignment="1">
      <alignment horizontal="center" vertical="center" wrapText="1"/>
    </xf>
    <xf numFmtId="177" fontId="2" fillId="0" borderId="2" xfId="6" applyNumberFormat="1" applyFont="1" applyBorder="1" applyAlignment="1">
      <alignment horizontal="center" vertical="center" wrapText="1"/>
    </xf>
    <xf numFmtId="0" fontId="2" fillId="0" borderId="3" xfId="6" applyFont="1" applyBorder="1" applyAlignment="1">
      <alignment horizontal="center" vertical="center" wrapText="1"/>
    </xf>
    <xf numFmtId="177" fontId="2" fillId="0" borderId="3" xfId="6" applyNumberFormat="1" applyFont="1" applyBorder="1" applyAlignment="1">
      <alignment horizontal="center" vertical="center" wrapText="1"/>
    </xf>
    <xf numFmtId="0" fontId="13" fillId="0" borderId="3" xfId="6" applyFont="1" applyBorder="1" applyAlignment="1">
      <alignment horizontal="center" vertical="center"/>
    </xf>
    <xf numFmtId="0" fontId="13" fillId="0" borderId="12" xfId="6" applyFont="1" applyFill="1" applyBorder="1" applyAlignment="1">
      <alignment horizontal="center" vertical="center" wrapText="1"/>
    </xf>
    <xf numFmtId="178" fontId="13" fillId="0" borderId="12" xfId="6" applyNumberFormat="1" applyFont="1" applyFill="1" applyBorder="1" applyAlignment="1">
      <alignment horizontal="center" vertical="center" wrapText="1"/>
    </xf>
    <xf numFmtId="0" fontId="13" fillId="0" borderId="30" xfId="6" applyFont="1" applyFill="1" applyBorder="1" applyAlignment="1">
      <alignment horizontal="right" vertical="center" wrapText="1"/>
    </xf>
    <xf numFmtId="183" fontId="13" fillId="0" borderId="30" xfId="6" applyNumberFormat="1" applyFont="1" applyFill="1" applyBorder="1" applyAlignment="1">
      <alignment horizontal="right" vertical="center" wrapText="1"/>
    </xf>
    <xf numFmtId="0" fontId="13" fillId="0" borderId="1" xfId="6" applyFont="1" applyFill="1" applyBorder="1" applyAlignment="1">
      <alignment horizontal="center" vertical="center"/>
    </xf>
    <xf numFmtId="178" fontId="13" fillId="0" borderId="1" xfId="6" applyNumberFormat="1" applyFont="1" applyBorder="1" applyAlignment="1">
      <alignment horizontal="center" vertical="center"/>
    </xf>
    <xf numFmtId="0" fontId="13" fillId="0" borderId="2" xfId="6" applyFont="1" applyFill="1" applyBorder="1" applyAlignment="1">
      <alignment horizontal="center" vertical="center"/>
    </xf>
    <xf numFmtId="178" fontId="13" fillId="0" borderId="2" xfId="6" applyNumberFormat="1" applyFont="1" applyBorder="1" applyAlignment="1">
      <alignment horizontal="center" vertical="center"/>
    </xf>
    <xf numFmtId="178" fontId="13" fillId="0" borderId="3" xfId="6" applyNumberFormat="1" applyFont="1" applyBorder="1" applyAlignment="1">
      <alignment horizontal="center" vertical="center"/>
    </xf>
    <xf numFmtId="0" fontId="2" fillId="0" borderId="19" xfId="0" applyFont="1" applyBorder="1" applyAlignment="1">
      <alignment horizontal="left" vertical="center"/>
    </xf>
    <xf numFmtId="0" fontId="2" fillId="0" borderId="19" xfId="0" applyFont="1" applyBorder="1" applyAlignment="1">
      <alignment horizontal="center" vertical="center"/>
    </xf>
    <xf numFmtId="0" fontId="4" fillId="0" borderId="19" xfId="0" applyFont="1" applyBorder="1" applyAlignment="1">
      <alignment horizontal="center" vertical="center" wrapText="1"/>
    </xf>
    <xf numFmtId="177" fontId="4" fillId="0" borderId="19" xfId="0" applyNumberFormat="1" applyFont="1" applyBorder="1" applyAlignment="1">
      <alignment horizontal="center" vertical="center" wrapText="1"/>
    </xf>
    <xf numFmtId="177" fontId="2" fillId="0" borderId="19" xfId="0" applyNumberFormat="1" applyFont="1" applyBorder="1" applyAlignment="1">
      <alignment horizontal="center" vertical="center"/>
    </xf>
    <xf numFmtId="0" fontId="2" fillId="0" borderId="29" xfId="10" applyFont="1" applyBorder="1" applyAlignment="1">
      <alignment horizontal="right" vertical="center"/>
    </xf>
    <xf numFmtId="0" fontId="2" fillId="2" borderId="1" xfId="10" applyFont="1" applyFill="1" applyBorder="1" applyAlignment="1">
      <alignment horizontal="center" vertical="center"/>
    </xf>
    <xf numFmtId="0" fontId="8" fillId="0" borderId="12" xfId="10" applyFont="1" applyFill="1" applyBorder="1" applyAlignment="1">
      <alignment horizontal="center" vertical="center" wrapText="1"/>
    </xf>
    <xf numFmtId="0" fontId="8" fillId="0" borderId="30" xfId="10" applyFont="1" applyFill="1" applyBorder="1" applyAlignment="1">
      <alignment horizontal="right" vertical="center" wrapText="1"/>
    </xf>
    <xf numFmtId="0" fontId="8" fillId="0" borderId="15" xfId="10" applyFont="1" applyFill="1" applyBorder="1" applyAlignment="1">
      <alignment horizontal="right" vertical="center" wrapText="1"/>
    </xf>
    <xf numFmtId="0" fontId="9" fillId="0" borderId="18" xfId="10" applyFont="1" applyFill="1" applyBorder="1" applyAlignment="1">
      <alignment horizontal="right" vertical="center" wrapText="1"/>
    </xf>
    <xf numFmtId="0" fontId="2" fillId="0" borderId="1" xfId="10" applyFont="1" applyBorder="1" applyAlignment="1">
      <alignment horizontal="center" vertical="center"/>
    </xf>
    <xf numFmtId="0" fontId="2" fillId="0" borderId="2" xfId="10" applyFont="1" applyBorder="1" applyAlignment="1">
      <alignment horizontal="center" vertical="center"/>
    </xf>
    <xf numFmtId="0" fontId="2" fillId="0" borderId="3" xfId="10" applyFont="1" applyBorder="1" applyAlignment="1">
      <alignment horizontal="center" vertical="center"/>
    </xf>
    <xf numFmtId="0" fontId="9" fillId="0" borderId="68" xfId="10" applyFont="1" applyFill="1" applyBorder="1" applyAlignment="1">
      <alignment horizontal="right" vertical="center" wrapText="1"/>
    </xf>
    <xf numFmtId="0" fontId="9" fillId="0" borderId="1" xfId="10" applyFont="1" applyFill="1" applyBorder="1" applyAlignment="1">
      <alignment horizontal="center" vertical="center" wrapText="1"/>
    </xf>
    <xf numFmtId="0" fontId="18" fillId="0" borderId="0" xfId="10" applyFont="1">
      <alignment vertical="center"/>
    </xf>
    <xf numFmtId="0" fontId="2" fillId="0" borderId="29" xfId="10" applyFont="1" applyBorder="1" applyAlignment="1">
      <alignment vertical="center"/>
    </xf>
    <xf numFmtId="0" fontId="4" fillId="0" borderId="10" xfId="10" applyFont="1" applyBorder="1" applyAlignment="1">
      <alignment horizontal="left" vertical="center"/>
    </xf>
    <xf numFmtId="0" fontId="8" fillId="0" borderId="11" xfId="10" applyFont="1" applyFill="1" applyBorder="1" applyAlignment="1">
      <alignment vertical="center" wrapText="1"/>
    </xf>
    <xf numFmtId="0" fontId="4" fillId="0" borderId="13" xfId="10" applyFont="1" applyBorder="1">
      <alignment vertical="center"/>
    </xf>
    <xf numFmtId="0" fontId="8" fillId="0" borderId="14" xfId="10" applyFont="1" applyFill="1" applyBorder="1" applyAlignment="1">
      <alignment horizontal="left" vertical="center" wrapText="1"/>
    </xf>
    <xf numFmtId="0" fontId="4" fillId="0" borderId="16" xfId="10" applyFont="1" applyBorder="1">
      <alignment vertical="center"/>
    </xf>
    <xf numFmtId="0" fontId="9" fillId="0" borderId="17" xfId="10" applyFont="1" applyFill="1" applyBorder="1" applyAlignment="1">
      <alignment horizontal="left" vertical="center" wrapText="1"/>
    </xf>
    <xf numFmtId="0" fontId="9" fillId="0" borderId="69" xfId="10" applyFont="1" applyFill="1" applyBorder="1" applyAlignment="1">
      <alignment horizontal="left" vertical="center" wrapText="1"/>
    </xf>
    <xf numFmtId="0" fontId="13" fillId="0" borderId="0" xfId="0" applyFont="1" applyAlignment="1">
      <alignment horizontal="left" vertical="center"/>
    </xf>
    <xf numFmtId="0" fontId="2" fillId="0" borderId="1" xfId="0" quotePrefix="1" applyFont="1" applyBorder="1" applyAlignment="1">
      <alignment horizontal="left" vertical="center"/>
    </xf>
    <xf numFmtId="0" fontId="9" fillId="2" borderId="1" xfId="0" applyFont="1" applyFill="1" applyBorder="1" applyAlignment="1">
      <alignment horizontal="center" vertical="center"/>
    </xf>
    <xf numFmtId="183" fontId="13" fillId="0" borderId="1" xfId="3" applyNumberFormat="1" applyFont="1" applyBorder="1" applyAlignment="1">
      <alignment horizontal="right" vertical="center"/>
    </xf>
    <xf numFmtId="0" fontId="13" fillId="5" borderId="60" xfId="12" applyFont="1" applyFill="1" applyBorder="1" applyAlignment="1">
      <alignment vertical="center"/>
    </xf>
    <xf numFmtId="183" fontId="13" fillId="0" borderId="51" xfId="3" applyNumberFormat="1" applyFont="1" applyBorder="1" applyAlignment="1">
      <alignment horizontal="right" vertical="center"/>
    </xf>
    <xf numFmtId="0" fontId="13" fillId="5" borderId="61" xfId="12" applyFont="1" applyFill="1" applyBorder="1" applyAlignment="1">
      <alignment vertical="center"/>
    </xf>
    <xf numFmtId="183" fontId="13" fillId="0" borderId="52" xfId="3" applyNumberFormat="1" applyFont="1" applyBorder="1" applyAlignment="1">
      <alignment horizontal="right" vertical="center"/>
    </xf>
    <xf numFmtId="0" fontId="13" fillId="5" borderId="70" xfId="12" applyFont="1" applyFill="1" applyBorder="1" applyAlignment="1">
      <alignment vertical="center"/>
    </xf>
    <xf numFmtId="183" fontId="13" fillId="0" borderId="71" xfId="3" applyNumberFormat="1" applyFont="1" applyBorder="1" applyAlignment="1">
      <alignment horizontal="right" vertical="center"/>
    </xf>
    <xf numFmtId="177" fontId="2" fillId="0" borderId="1" xfId="0" applyNumberFormat="1" applyFont="1" applyFill="1" applyBorder="1" applyAlignment="1">
      <alignment horizontal="center" vertical="center" wrapText="1"/>
    </xf>
    <xf numFmtId="0" fontId="13" fillId="0" borderId="67" xfId="7" applyFont="1" applyFill="1" applyBorder="1" applyAlignment="1">
      <alignment horizontal="center" vertical="center" wrapText="1"/>
    </xf>
    <xf numFmtId="3" fontId="13" fillId="0" borderId="67" xfId="9" applyNumberFormat="1" applyFont="1" applyFill="1" applyBorder="1" applyAlignment="1">
      <alignment horizontal="center" vertical="center" wrapText="1"/>
    </xf>
    <xf numFmtId="177" fontId="13" fillId="0" borderId="67" xfId="9" applyNumberFormat="1" applyFont="1" applyFill="1" applyBorder="1" applyAlignment="1">
      <alignment horizontal="center" vertical="center" wrapText="1"/>
    </xf>
    <xf numFmtId="0" fontId="13" fillId="0" borderId="65" xfId="0" applyFont="1" applyFill="1" applyBorder="1" applyAlignment="1">
      <alignment horizontal="left" vertical="center" wrapText="1"/>
    </xf>
    <xf numFmtId="0" fontId="13" fillId="0" borderId="65" xfId="0" applyFont="1" applyFill="1" applyBorder="1" applyAlignment="1">
      <alignment horizontal="center" vertical="center" wrapText="1"/>
    </xf>
    <xf numFmtId="177" fontId="13" fillId="0" borderId="65" xfId="0" applyNumberFormat="1" applyFont="1" applyFill="1" applyBorder="1" applyAlignment="1">
      <alignment horizontal="center" vertical="center" wrapText="1"/>
    </xf>
    <xf numFmtId="0" fontId="2" fillId="0" borderId="2" xfId="10" applyFont="1" applyFill="1" applyBorder="1" applyAlignment="1">
      <alignment horizontal="center" vertical="center"/>
    </xf>
    <xf numFmtId="178" fontId="13" fillId="0" borderId="72" xfId="0" applyNumberFormat="1" applyFont="1" applyFill="1" applyBorder="1" applyAlignment="1">
      <alignment horizontal="center" vertical="center" wrapText="1"/>
    </xf>
    <xf numFmtId="183" fontId="13" fillId="0" borderId="74" xfId="0" applyNumberFormat="1" applyFont="1" applyFill="1" applyBorder="1" applyAlignment="1">
      <alignment horizontal="right" vertical="center" wrapText="1"/>
    </xf>
    <xf numFmtId="183" fontId="13" fillId="0" borderId="73" xfId="0" applyNumberFormat="1" applyFont="1" applyFill="1" applyBorder="1" applyAlignment="1">
      <alignment horizontal="right" vertical="center" wrapText="1"/>
    </xf>
    <xf numFmtId="183" fontId="13" fillId="0" borderId="75" xfId="0" applyNumberFormat="1" applyFont="1" applyFill="1" applyBorder="1" applyAlignment="1">
      <alignment horizontal="right" vertical="center" wrapText="1"/>
    </xf>
    <xf numFmtId="178" fontId="13" fillId="0" borderId="76" xfId="0" applyNumberFormat="1" applyFont="1" applyFill="1" applyBorder="1" applyAlignment="1">
      <alignment horizontal="center" vertical="center" wrapText="1"/>
    </xf>
    <xf numFmtId="38" fontId="10" fillId="0" borderId="77" xfId="11" applyFont="1" applyBorder="1" applyAlignment="1">
      <alignment horizontal="center" vertical="center"/>
    </xf>
    <xf numFmtId="38" fontId="10" fillId="0" borderId="78" xfId="11" applyFont="1" applyBorder="1" applyAlignment="1">
      <alignment horizontal="right" vertical="center" wrapText="1"/>
    </xf>
    <xf numFmtId="38" fontId="13" fillId="0" borderId="79" xfId="11" applyFont="1" applyBorder="1" applyAlignment="1">
      <alignment horizontal="right" vertical="center" wrapText="1"/>
    </xf>
    <xf numFmtId="0" fontId="13" fillId="0" borderId="80" xfId="8" applyFont="1" applyBorder="1" applyAlignment="1">
      <alignment horizontal="right" vertical="center" wrapText="1"/>
    </xf>
    <xf numFmtId="0" fontId="13" fillId="0" borderId="81" xfId="8" applyFont="1" applyBorder="1" applyAlignment="1">
      <alignment horizontal="right" vertical="center" wrapText="1"/>
    </xf>
    <xf numFmtId="3" fontId="13" fillId="0" borderId="82" xfId="8" applyNumberFormat="1" applyFont="1" applyBorder="1" applyAlignment="1">
      <alignment horizontal="center" vertical="center" wrapText="1"/>
    </xf>
    <xf numFmtId="0" fontId="13" fillId="0" borderId="65" xfId="8" applyFont="1" applyBorder="1" applyAlignment="1">
      <alignment horizontal="center" vertical="center" wrapText="1"/>
    </xf>
    <xf numFmtId="178" fontId="13" fillId="0" borderId="82" xfId="8" applyNumberFormat="1" applyFont="1" applyBorder="1" applyAlignment="1">
      <alignment horizontal="center" vertical="center" wrapText="1"/>
    </xf>
    <xf numFmtId="0" fontId="13" fillId="0" borderId="82" xfId="8" applyFont="1" applyBorder="1" applyAlignment="1">
      <alignment horizontal="center" vertical="center" wrapText="1"/>
    </xf>
    <xf numFmtId="178" fontId="13" fillId="0" borderId="65" xfId="8" applyNumberFormat="1" applyFont="1" applyBorder="1" applyAlignment="1">
      <alignment horizontal="center" vertical="center" wrapText="1"/>
    </xf>
    <xf numFmtId="3" fontId="13" fillId="0" borderId="81" xfId="8" applyNumberFormat="1" applyFont="1" applyBorder="1" applyAlignment="1">
      <alignment horizontal="center" vertical="center" wrapText="1"/>
    </xf>
    <xf numFmtId="178" fontId="13" fillId="0" borderId="81" xfId="8" applyNumberFormat="1" applyFont="1" applyBorder="1" applyAlignment="1">
      <alignment horizontal="center" vertical="center" wrapText="1"/>
    </xf>
    <xf numFmtId="0" fontId="13" fillId="0" borderId="0" xfId="0" applyFont="1" applyAlignment="1">
      <alignment horizontal="left" vertical="center"/>
    </xf>
    <xf numFmtId="0" fontId="2" fillId="0" borderId="0" xfId="0" applyFont="1" applyAlignment="1">
      <alignment horizontal="left" vertical="center"/>
    </xf>
    <xf numFmtId="176" fontId="8" fillId="0" borderId="83" xfId="0" applyNumberFormat="1" applyFont="1" applyFill="1" applyBorder="1" applyAlignment="1">
      <alignment horizontal="center" vertical="center" wrapText="1"/>
    </xf>
    <xf numFmtId="181" fontId="13" fillId="0" borderId="1" xfId="2" applyNumberFormat="1" applyFont="1" applyBorder="1" applyAlignment="1">
      <alignment horizontal="center" vertical="center"/>
    </xf>
    <xf numFmtId="0" fontId="13" fillId="0" borderId="20" xfId="2" applyFont="1" applyBorder="1" applyAlignment="1">
      <alignment horizontal="left" vertical="center"/>
    </xf>
    <xf numFmtId="181" fontId="13" fillId="0" borderId="19" xfId="2" applyNumberFormat="1" applyFont="1" applyBorder="1" applyAlignment="1">
      <alignment horizontal="center" vertical="center"/>
    </xf>
    <xf numFmtId="182" fontId="13" fillId="0" borderId="50" xfId="3" applyNumberFormat="1" applyFont="1" applyBorder="1" applyAlignment="1">
      <alignment horizontal="center" vertical="center"/>
    </xf>
    <xf numFmtId="181" fontId="13" fillId="0" borderId="51" xfId="2" applyNumberFormat="1" applyFont="1" applyBorder="1" applyAlignment="1">
      <alignment horizontal="right" vertical="center"/>
    </xf>
    <xf numFmtId="181" fontId="13" fillId="0" borderId="3" xfId="2" applyNumberFormat="1" applyFont="1" applyBorder="1" applyAlignment="1">
      <alignment horizontal="right" vertical="center"/>
    </xf>
    <xf numFmtId="183" fontId="13" fillId="0" borderId="3" xfId="3" applyNumberFormat="1" applyFont="1" applyBorder="1" applyAlignment="1">
      <alignment horizontal="right" vertical="center"/>
    </xf>
    <xf numFmtId="0" fontId="13" fillId="0" borderId="3" xfId="2" applyFont="1" applyBorder="1" applyAlignment="1">
      <alignment horizontal="left" vertical="center"/>
    </xf>
    <xf numFmtId="181" fontId="13" fillId="0" borderId="19" xfId="2" applyNumberFormat="1" applyFont="1" applyBorder="1" applyAlignment="1">
      <alignment horizontal="right" vertical="center"/>
    </xf>
    <xf numFmtId="181" fontId="13" fillId="0" borderId="1" xfId="2" applyNumberFormat="1" applyFont="1" applyBorder="1" applyAlignment="1">
      <alignment horizontal="right" vertical="center"/>
    </xf>
    <xf numFmtId="181" fontId="13" fillId="0" borderId="20" xfId="2" applyNumberFormat="1" applyFont="1" applyBorder="1" applyAlignment="1">
      <alignment horizontal="center" vertical="center"/>
    </xf>
    <xf numFmtId="0" fontId="13" fillId="0" borderId="13" xfId="2" applyFont="1" applyBorder="1" applyAlignment="1">
      <alignment horizontal="center" vertical="top" textRotation="255"/>
    </xf>
    <xf numFmtId="0" fontId="13" fillId="0" borderId="13" xfId="2" applyFont="1" applyBorder="1" applyAlignment="1">
      <alignment horizontal="left" vertical="center"/>
    </xf>
    <xf numFmtId="183" fontId="13" fillId="0" borderId="84" xfId="3" applyNumberFormat="1" applyFont="1" applyBorder="1" applyAlignment="1">
      <alignment horizontal="right" vertical="center"/>
    </xf>
    <xf numFmtId="0" fontId="13" fillId="0" borderId="16" xfId="2" applyFont="1" applyBorder="1" applyAlignment="1">
      <alignment horizontal="left" vertical="center"/>
    </xf>
    <xf numFmtId="181" fontId="13" fillId="0" borderId="52" xfId="2" applyNumberFormat="1" applyFont="1" applyBorder="1" applyAlignment="1">
      <alignment horizontal="right" vertical="center"/>
    </xf>
    <xf numFmtId="0" fontId="13" fillId="0" borderId="33" xfId="2" applyFont="1" applyBorder="1">
      <alignment vertical="center"/>
    </xf>
    <xf numFmtId="181" fontId="13" fillId="0" borderId="71" xfId="2" applyNumberFormat="1" applyFont="1" applyBorder="1" applyAlignment="1">
      <alignment horizontal="right" vertical="center"/>
    </xf>
    <xf numFmtId="181" fontId="13" fillId="0" borderId="3" xfId="1" applyNumberFormat="1" applyFont="1" applyBorder="1" applyAlignment="1">
      <alignment horizontal="center" vertical="center"/>
    </xf>
    <xf numFmtId="182" fontId="13" fillId="0" borderId="3" xfId="3" applyNumberFormat="1" applyFont="1" applyBorder="1" applyAlignment="1">
      <alignment horizontal="center" vertical="center"/>
    </xf>
    <xf numFmtId="0" fontId="31" fillId="0" borderId="0" xfId="0" applyFont="1" applyAlignment="1">
      <alignment horizontal="left" vertical="center"/>
    </xf>
    <xf numFmtId="0" fontId="2" fillId="0" borderId="0" xfId="12" applyFont="1" applyAlignment="1">
      <alignment horizontal="left" vertical="center"/>
    </xf>
    <xf numFmtId="0" fontId="2" fillId="5" borderId="0" xfId="0" applyFont="1" applyFill="1" applyAlignment="1">
      <alignment horizontal="left" vertical="center"/>
    </xf>
    <xf numFmtId="0" fontId="2" fillId="5" borderId="0" xfId="0" applyFont="1" applyFill="1" applyAlignment="1">
      <alignment horizontal="center" vertical="center"/>
    </xf>
    <xf numFmtId="0" fontId="2" fillId="5" borderId="1" xfId="0" applyFont="1" applyFill="1" applyBorder="1" applyAlignment="1">
      <alignment horizontal="center" vertical="center"/>
    </xf>
    <xf numFmtId="0" fontId="2" fillId="5" borderId="1" xfId="0" applyFont="1" applyFill="1" applyBorder="1" applyAlignment="1">
      <alignment horizontal="left" vertical="center"/>
    </xf>
    <xf numFmtId="176" fontId="2" fillId="5" borderId="1" xfId="0" applyNumberFormat="1" applyFont="1" applyFill="1" applyBorder="1" applyAlignment="1">
      <alignment horizontal="center" vertical="center" wrapText="1"/>
    </xf>
    <xf numFmtId="0" fontId="2" fillId="5" borderId="2" xfId="0" applyFont="1" applyFill="1" applyBorder="1" applyAlignment="1">
      <alignment horizontal="left" vertical="center"/>
    </xf>
    <xf numFmtId="0" fontId="2" fillId="5" borderId="2" xfId="0" applyFont="1" applyFill="1" applyBorder="1" applyAlignment="1">
      <alignment horizontal="center" vertical="center"/>
    </xf>
    <xf numFmtId="176" fontId="2" fillId="5" borderId="2" xfId="0" applyNumberFormat="1" applyFont="1" applyFill="1" applyBorder="1" applyAlignment="1">
      <alignment horizontal="center" vertical="center" wrapText="1"/>
    </xf>
    <xf numFmtId="0" fontId="2" fillId="5" borderId="3" xfId="0" applyFont="1" applyFill="1" applyBorder="1" applyAlignment="1">
      <alignment horizontal="center" vertical="center"/>
    </xf>
    <xf numFmtId="176" fontId="2" fillId="5" borderId="3" xfId="0" applyNumberFormat="1" applyFont="1" applyFill="1" applyBorder="1" applyAlignment="1">
      <alignment horizontal="center" vertical="center" wrapText="1"/>
    </xf>
    <xf numFmtId="0" fontId="2" fillId="0" borderId="10" xfId="8" applyFont="1" applyBorder="1" applyAlignment="1">
      <alignment horizontal="left" vertical="center"/>
    </xf>
    <xf numFmtId="0" fontId="10" fillId="0" borderId="11" xfId="8" applyFont="1" applyBorder="1" applyAlignment="1">
      <alignment vertical="center" wrapText="1"/>
    </xf>
    <xf numFmtId="178" fontId="10" fillId="0" borderId="12" xfId="8" applyNumberFormat="1" applyFont="1" applyBorder="1" applyAlignment="1">
      <alignment horizontal="center" vertical="center" wrapText="1"/>
    </xf>
    <xf numFmtId="0" fontId="2" fillId="0" borderId="13" xfId="8" applyFont="1" applyBorder="1">
      <alignment vertical="center"/>
    </xf>
    <xf numFmtId="0" fontId="10" fillId="0" borderId="14" xfId="8" applyFont="1" applyBorder="1" applyAlignment="1">
      <alignment horizontal="left" vertical="center" wrapText="1"/>
    </xf>
    <xf numFmtId="183" fontId="10" fillId="0" borderId="30" xfId="8" applyNumberFormat="1" applyFont="1" applyBorder="1" applyAlignment="1">
      <alignment horizontal="right" vertical="center" wrapText="1"/>
    </xf>
    <xf numFmtId="0" fontId="2" fillId="0" borderId="16" xfId="8" applyFont="1" applyBorder="1">
      <alignment vertical="center"/>
    </xf>
    <xf numFmtId="0" fontId="13" fillId="0" borderId="17" xfId="8" applyFont="1" applyBorder="1" applyAlignment="1">
      <alignment horizontal="left" vertical="center" wrapText="1"/>
    </xf>
    <xf numFmtId="38" fontId="10" fillId="0" borderId="85" xfId="11" applyFont="1" applyBorder="1" applyAlignment="1">
      <alignment horizontal="center" vertical="center"/>
    </xf>
    <xf numFmtId="183" fontId="10" fillId="0" borderId="15" xfId="8" applyNumberFormat="1" applyFont="1" applyBorder="1" applyAlignment="1">
      <alignment horizontal="right" vertical="center" wrapText="1"/>
    </xf>
    <xf numFmtId="0" fontId="2" fillId="0" borderId="33" xfId="8" applyFont="1" applyBorder="1">
      <alignment vertical="center"/>
    </xf>
    <xf numFmtId="0" fontId="13" fillId="0" borderId="34" xfId="8" applyFont="1" applyBorder="1" applyAlignment="1">
      <alignment horizontal="left" vertical="center" wrapText="1"/>
    </xf>
    <xf numFmtId="38" fontId="13" fillId="0" borderId="86" xfId="11" applyFont="1" applyBorder="1" applyAlignment="1">
      <alignment horizontal="right" vertical="center" wrapText="1"/>
    </xf>
    <xf numFmtId="183" fontId="13" fillId="0" borderId="35" xfId="8" applyNumberFormat="1" applyFont="1" applyBorder="1" applyAlignment="1">
      <alignment horizontal="right" vertical="center" wrapText="1"/>
    </xf>
    <xf numFmtId="38" fontId="10" fillId="0" borderId="81" xfId="11" applyFont="1" applyBorder="1" applyAlignment="1">
      <alignment horizontal="center" vertical="center" wrapText="1"/>
    </xf>
    <xf numFmtId="177" fontId="10" fillId="0" borderId="81" xfId="8" applyNumberFormat="1" applyFont="1" applyBorder="1" applyAlignment="1">
      <alignment horizontal="center" vertical="center" wrapText="1"/>
    </xf>
    <xf numFmtId="0" fontId="13" fillId="0" borderId="88" xfId="8" applyFont="1" applyBorder="1" applyAlignment="1">
      <alignment horizontal="right" vertical="center" wrapText="1"/>
    </xf>
    <xf numFmtId="183" fontId="13" fillId="0" borderId="88" xfId="8" applyNumberFormat="1" applyFont="1" applyBorder="1" applyAlignment="1">
      <alignment horizontal="right" vertical="center" wrapText="1"/>
    </xf>
    <xf numFmtId="183" fontId="13" fillId="0" borderId="80" xfId="8" applyNumberFormat="1" applyFont="1" applyBorder="1" applyAlignment="1">
      <alignment horizontal="right" vertical="center" wrapText="1"/>
    </xf>
    <xf numFmtId="183" fontId="13" fillId="0" borderId="81" xfId="8" applyNumberFormat="1" applyFont="1" applyBorder="1" applyAlignment="1">
      <alignment horizontal="right" vertical="center" wrapText="1"/>
    </xf>
    <xf numFmtId="180" fontId="9" fillId="0" borderId="20" xfId="0" applyNumberFormat="1" applyFont="1" applyBorder="1" applyAlignment="1">
      <alignment horizontal="center" vertical="center"/>
    </xf>
    <xf numFmtId="180" fontId="9" fillId="0" borderId="2" xfId="0" applyNumberFormat="1" applyFont="1" applyBorder="1" applyAlignment="1">
      <alignment horizontal="center" vertical="center"/>
    </xf>
    <xf numFmtId="183" fontId="9" fillId="0" borderId="52" xfId="0" applyNumberFormat="1" applyFont="1" applyBorder="1" applyAlignment="1">
      <alignment horizontal="right" vertical="center"/>
    </xf>
    <xf numFmtId="183" fontId="9" fillId="0" borderId="84" xfId="0" applyNumberFormat="1" applyFont="1" applyBorder="1" applyAlignment="1">
      <alignment horizontal="right" vertical="center"/>
    </xf>
    <xf numFmtId="183" fontId="9" fillId="0" borderId="20" xfId="0" applyNumberFormat="1" applyFont="1" applyBorder="1" applyAlignment="1">
      <alignment horizontal="right" vertical="center"/>
    </xf>
    <xf numFmtId="183" fontId="9" fillId="0" borderId="51" xfId="0" applyNumberFormat="1" applyFont="1" applyBorder="1" applyAlignment="1">
      <alignment horizontal="right" vertical="center"/>
    </xf>
    <xf numFmtId="176" fontId="8" fillId="0" borderId="89" xfId="0" applyNumberFormat="1" applyFont="1" applyFill="1" applyBorder="1" applyAlignment="1">
      <alignment horizontal="center" vertical="center" wrapText="1"/>
    </xf>
    <xf numFmtId="183" fontId="8" fillId="0" borderId="91" xfId="0" applyNumberFormat="1" applyFont="1" applyFill="1" applyBorder="1" applyAlignment="1">
      <alignment horizontal="right" vertical="center" wrapText="1"/>
    </xf>
    <xf numFmtId="183" fontId="8" fillId="0" borderId="90" xfId="0" applyNumberFormat="1" applyFont="1" applyFill="1" applyBorder="1" applyAlignment="1">
      <alignment horizontal="right" vertical="center" wrapText="1"/>
    </xf>
    <xf numFmtId="176" fontId="8" fillId="0" borderId="92" xfId="0" applyNumberFormat="1" applyFont="1" applyFill="1" applyBorder="1" applyAlignment="1">
      <alignment horizontal="center" vertical="center" wrapText="1"/>
    </xf>
    <xf numFmtId="176" fontId="2" fillId="0" borderId="4" xfId="0" applyNumberFormat="1" applyFont="1" applyBorder="1" applyAlignment="1">
      <alignment horizontal="center"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176" fontId="4" fillId="0" borderId="2" xfId="0" applyNumberFormat="1"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13" fillId="4" borderId="82" xfId="8"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left" vertical="center"/>
    </xf>
    <xf numFmtId="185" fontId="13" fillId="0" borderId="1" xfId="3" applyNumberFormat="1"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3" fillId="0" borderId="3" xfId="0" applyFont="1" applyBorder="1" applyAlignment="1">
      <alignment horizontal="center" vertical="center"/>
    </xf>
    <xf numFmtId="0" fontId="13" fillId="0" borderId="0" xfId="0" applyFont="1" applyAlignment="1">
      <alignment horizontal="left" vertical="center"/>
    </xf>
    <xf numFmtId="183" fontId="2" fillId="0" borderId="50" xfId="0" applyNumberFormat="1" applyFont="1" applyFill="1" applyBorder="1" applyAlignment="1">
      <alignment horizontal="right" vertical="center"/>
    </xf>
    <xf numFmtId="183" fontId="2" fillId="0" borderId="51" xfId="0" applyNumberFormat="1" applyFont="1" applyFill="1" applyBorder="1" applyAlignment="1">
      <alignment horizontal="right" vertical="center"/>
    </xf>
    <xf numFmtId="37" fontId="9" fillId="0" borderId="19" xfId="0" applyNumberFormat="1" applyFont="1" applyBorder="1" applyAlignment="1">
      <alignment horizontal="center" vertical="center"/>
    </xf>
    <xf numFmtId="0" fontId="9" fillId="0" borderId="54" xfId="0" applyFont="1" applyBorder="1" applyAlignment="1">
      <alignment horizontal="left" vertical="center"/>
    </xf>
    <xf numFmtId="0" fontId="29" fillId="0" borderId="0" xfId="0" applyFont="1" applyBorder="1">
      <alignment vertical="center"/>
    </xf>
    <xf numFmtId="177" fontId="13" fillId="0" borderId="93" xfId="0" applyNumberFormat="1" applyFont="1" applyBorder="1" applyAlignment="1">
      <alignment horizontal="center" vertical="center" wrapText="1"/>
    </xf>
    <xf numFmtId="183" fontId="2" fillId="0" borderId="84" xfId="0" applyNumberFormat="1" applyFont="1" applyFill="1" applyBorder="1" applyAlignment="1">
      <alignment horizontal="right" vertical="center"/>
    </xf>
    <xf numFmtId="183" fontId="2" fillId="0" borderId="52" xfId="0" applyNumberFormat="1" applyFont="1" applyFill="1" applyBorder="1" applyAlignment="1">
      <alignment horizontal="right" vertical="center"/>
    </xf>
    <xf numFmtId="178" fontId="13" fillId="0" borderId="87" xfId="0" applyNumberFormat="1" applyFont="1" applyFill="1" applyBorder="1" applyAlignment="1">
      <alignment horizontal="center" vertical="center"/>
    </xf>
    <xf numFmtId="178" fontId="13" fillId="0" borderId="3"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13" fillId="0" borderId="1" xfId="0" applyFont="1" applyFill="1" applyBorder="1" applyAlignment="1">
      <alignment horizontal="left" vertical="center"/>
    </xf>
    <xf numFmtId="0" fontId="2" fillId="0" borderId="1" xfId="0" applyFont="1" applyFill="1" applyBorder="1" applyAlignment="1">
      <alignment horizontal="left" vertical="center"/>
    </xf>
    <xf numFmtId="0" fontId="9" fillId="0" borderId="60" xfId="0" applyFont="1" applyFill="1" applyBorder="1" applyAlignment="1">
      <alignment horizontal="left" vertical="center"/>
    </xf>
    <xf numFmtId="0" fontId="4" fillId="0" borderId="10" xfId="0" applyFont="1" applyFill="1" applyBorder="1" applyAlignment="1">
      <alignment horizontal="left" vertical="center"/>
    </xf>
    <xf numFmtId="0" fontId="4" fillId="0" borderId="13" xfId="0" applyFont="1" applyFill="1" applyBorder="1">
      <alignment vertical="center"/>
    </xf>
    <xf numFmtId="0" fontId="4" fillId="0" borderId="16" xfId="0" applyFont="1" applyFill="1" applyBorder="1">
      <alignment vertical="center"/>
    </xf>
    <xf numFmtId="0" fontId="13" fillId="2" borderId="1" xfId="0" applyFont="1" applyFill="1" applyBorder="1" applyAlignment="1">
      <alignment horizontal="center" vertical="center"/>
    </xf>
    <xf numFmtId="0" fontId="13" fillId="0" borderId="3" xfId="0" applyFont="1" applyBorder="1" applyAlignment="1">
      <alignment horizontal="center" vertical="center"/>
    </xf>
    <xf numFmtId="0" fontId="9" fillId="0" borderId="0" xfId="0" applyFont="1" applyAlignment="1">
      <alignment horizontal="left" vertical="center"/>
    </xf>
    <xf numFmtId="0" fontId="13" fillId="2" borderId="1" xfId="0" applyFont="1" applyFill="1" applyBorder="1" applyAlignment="1">
      <alignment horizontal="center" vertical="center" wrapText="1"/>
    </xf>
    <xf numFmtId="0" fontId="13" fillId="0" borderId="0" xfId="0" applyFont="1" applyAlignment="1">
      <alignment horizontal="left" vertical="center"/>
    </xf>
    <xf numFmtId="0" fontId="9" fillId="2" borderId="1" xfId="0" applyFont="1" applyFill="1" applyBorder="1" applyAlignment="1">
      <alignment horizontal="center" vertical="center"/>
    </xf>
    <xf numFmtId="176" fontId="13" fillId="0" borderId="1" xfId="0" applyNumberFormat="1" applyFont="1" applyBorder="1" applyAlignment="1">
      <alignment horizontal="center" vertical="center"/>
    </xf>
    <xf numFmtId="0" fontId="9" fillId="0" borderId="10" xfId="0" applyFont="1" applyBorder="1" applyAlignment="1">
      <alignment horizontal="left" vertical="center"/>
    </xf>
    <xf numFmtId="0" fontId="9" fillId="0" borderId="11" xfId="0" applyFont="1" applyFill="1" applyBorder="1" applyAlignment="1">
      <alignment vertical="center" wrapText="1"/>
    </xf>
    <xf numFmtId="0" fontId="9" fillId="0" borderId="19" xfId="0" applyFont="1" applyFill="1" applyBorder="1" applyAlignment="1">
      <alignment horizontal="right" vertical="center"/>
    </xf>
    <xf numFmtId="176" fontId="9" fillId="0" borderId="21" xfId="0" applyNumberFormat="1" applyFont="1" applyFill="1" applyBorder="1" applyAlignment="1">
      <alignment horizontal="right" vertical="center" wrapText="1"/>
    </xf>
    <xf numFmtId="0" fontId="9" fillId="0" borderId="13" xfId="0" applyFont="1" applyBorder="1">
      <alignment vertical="center"/>
    </xf>
    <xf numFmtId="0" fontId="9" fillId="0" borderId="22" xfId="0" applyFont="1" applyFill="1" applyBorder="1" applyAlignment="1">
      <alignment horizontal="right" vertical="center" wrapText="1"/>
    </xf>
    <xf numFmtId="183" fontId="9" fillId="0" borderId="23" xfId="0" applyNumberFormat="1" applyFont="1" applyFill="1" applyBorder="1" applyAlignment="1">
      <alignment horizontal="right" vertical="center" wrapText="1"/>
    </xf>
    <xf numFmtId="183" fontId="9" fillId="0" borderId="24" xfId="0" applyNumberFormat="1" applyFont="1" applyFill="1" applyBorder="1" applyAlignment="1">
      <alignment horizontal="right" vertical="center" wrapText="1"/>
    </xf>
    <xf numFmtId="0" fontId="9" fillId="0" borderId="16" xfId="0" applyFont="1" applyBorder="1">
      <alignment vertical="center"/>
    </xf>
    <xf numFmtId="0" fontId="9" fillId="0" borderId="27" xfId="0" applyFont="1" applyFill="1" applyBorder="1" applyAlignment="1">
      <alignment horizontal="right" vertical="center"/>
    </xf>
    <xf numFmtId="0" fontId="13" fillId="0" borderId="1" xfId="0" applyFont="1" applyFill="1" applyBorder="1" applyAlignment="1">
      <alignment horizontal="right" vertical="center"/>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center" vertical="center"/>
    </xf>
    <xf numFmtId="176" fontId="13" fillId="0" borderId="3" xfId="0" applyNumberFormat="1" applyFont="1" applyBorder="1" applyAlignment="1">
      <alignment horizontal="center" vertical="center"/>
    </xf>
    <xf numFmtId="0" fontId="25" fillId="0" borderId="0" xfId="0" applyFont="1" applyAlignment="1">
      <alignment horizontal="center" vertical="center"/>
    </xf>
    <xf numFmtId="0" fontId="22" fillId="0" borderId="0" xfId="0" applyFont="1" applyAlignment="1">
      <alignment horizontal="center" vertical="center"/>
    </xf>
    <xf numFmtId="0" fontId="34" fillId="0" borderId="0" xfId="0" applyFont="1" applyAlignment="1">
      <alignment horizontal="center" vertical="center"/>
    </xf>
    <xf numFmtId="0" fontId="35" fillId="0" borderId="0" xfId="0" applyFont="1" applyFill="1" applyAlignment="1">
      <alignment horizontal="right" vertical="center"/>
    </xf>
    <xf numFmtId="0" fontId="29" fillId="0" borderId="0" xfId="0" applyFont="1" applyFill="1" applyAlignment="1">
      <alignment horizontal="left" vertical="center" wrapText="1"/>
    </xf>
    <xf numFmtId="0" fontId="29" fillId="0" borderId="0" xfId="0" applyFont="1" applyFill="1" applyAlignment="1">
      <alignment vertical="center" wrapText="1"/>
    </xf>
    <xf numFmtId="0" fontId="2" fillId="0" borderId="4" xfId="0" applyFont="1" applyBorder="1" applyAlignment="1">
      <alignment vertical="top" wrapText="1"/>
    </xf>
    <xf numFmtId="0" fontId="4" fillId="0" borderId="4" xfId="0" applyFont="1" applyBorder="1" applyAlignment="1">
      <alignment vertical="top" wrapText="1"/>
    </xf>
    <xf numFmtId="0" fontId="9" fillId="0" borderId="4" xfId="0" applyFont="1" applyFill="1" applyBorder="1" applyAlignment="1">
      <alignment horizontal="left" vertical="top" wrapText="1"/>
    </xf>
    <xf numFmtId="0" fontId="9" fillId="0" borderId="4" xfId="0" applyFont="1" applyFill="1" applyBorder="1" applyAlignment="1">
      <alignment vertical="top" wrapText="1"/>
    </xf>
    <xf numFmtId="0" fontId="2" fillId="0" borderId="4" xfId="0" applyFont="1" applyBorder="1" applyAlignment="1">
      <alignment horizontal="left" vertical="top" wrapText="1"/>
    </xf>
    <xf numFmtId="0" fontId="2" fillId="2" borderId="5" xfId="0" applyFont="1" applyFill="1" applyBorder="1" applyAlignment="1">
      <alignment horizontal="left" vertical="center" wrapText="1"/>
    </xf>
    <xf numFmtId="0" fontId="2" fillId="2" borderId="5" xfId="0" applyFont="1" applyFill="1" applyBorder="1" applyAlignment="1">
      <alignment horizontal="left" vertical="center"/>
    </xf>
    <xf numFmtId="0" fontId="2" fillId="2" borderId="1" xfId="0"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177" fontId="2" fillId="2" borderId="1" xfId="0" applyNumberFormat="1" applyFont="1" applyFill="1" applyBorder="1" applyAlignment="1">
      <alignment horizontal="center" vertical="center"/>
    </xf>
    <xf numFmtId="0" fontId="2" fillId="0" borderId="0" xfId="0" applyFont="1" applyBorder="1" applyAlignment="1">
      <alignment vertical="top" wrapText="1"/>
    </xf>
    <xf numFmtId="0" fontId="2" fillId="0" borderId="0" xfId="0" applyFont="1" applyBorder="1" applyAlignment="1">
      <alignment horizontal="left" vertical="top" wrapText="1"/>
    </xf>
    <xf numFmtId="0" fontId="2" fillId="0" borderId="3" xfId="0" applyFont="1" applyBorder="1" applyAlignment="1">
      <alignment horizontal="center" vertical="center"/>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center" vertical="center"/>
    </xf>
    <xf numFmtId="0" fontId="13" fillId="0" borderId="4" xfId="0" applyFont="1" applyBorder="1" applyAlignment="1">
      <alignment horizontal="left" vertical="center" wrapText="1"/>
    </xf>
    <xf numFmtId="0" fontId="13" fillId="0" borderId="0" xfId="0" applyFont="1" applyFill="1" applyAlignment="1">
      <alignment horizontal="left" vertical="center" wrapText="1"/>
    </xf>
    <xf numFmtId="0" fontId="13" fillId="0" borderId="19" xfId="0" applyFont="1" applyBorder="1" applyAlignment="1">
      <alignment horizontal="left" vertical="center"/>
    </xf>
    <xf numFmtId="0" fontId="13" fillId="0" borderId="20" xfId="0" applyFont="1" applyBorder="1" applyAlignment="1">
      <alignment horizontal="center" vertical="center" textRotation="255" wrapText="1"/>
    </xf>
    <xf numFmtId="0" fontId="9" fillId="0" borderId="20" xfId="0" applyFont="1" applyBorder="1" applyAlignment="1">
      <alignment horizontal="center" vertical="center" textRotation="255"/>
    </xf>
    <xf numFmtId="0" fontId="9" fillId="0" borderId="3" xfId="0" applyFont="1" applyBorder="1" applyAlignment="1">
      <alignment horizontal="center" vertical="center" textRotation="255"/>
    </xf>
    <xf numFmtId="0" fontId="13" fillId="0" borderId="1" xfId="0" applyFont="1" applyFill="1" applyBorder="1" applyAlignment="1">
      <alignment horizontal="left" vertical="center"/>
    </xf>
    <xf numFmtId="0" fontId="13" fillId="2" borderId="1" xfId="0" applyFont="1" applyFill="1" applyBorder="1" applyAlignment="1">
      <alignment horizontal="center" vertical="center"/>
    </xf>
    <xf numFmtId="0" fontId="13" fillId="0" borderId="4" xfId="0" applyFont="1" applyBorder="1" applyAlignment="1">
      <alignment horizontal="left" vertical="top" wrapText="1"/>
    </xf>
    <xf numFmtId="0" fontId="9"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Fill="1" applyAlignment="1">
      <alignment horizontal="left" vertical="top" wrapText="1"/>
    </xf>
    <xf numFmtId="0" fontId="13" fillId="0" borderId="31" xfId="0" applyFont="1" applyBorder="1" applyAlignment="1">
      <alignment horizontal="center" vertical="center" textRotation="255"/>
    </xf>
    <xf numFmtId="0" fontId="13" fillId="0" borderId="32" xfId="0" applyFont="1" applyBorder="1" applyAlignment="1">
      <alignment horizontal="center" vertical="center" textRotation="255"/>
    </xf>
    <xf numFmtId="0" fontId="10" fillId="0" borderId="81" xfId="8" applyFont="1" applyBorder="1" applyAlignment="1">
      <alignment horizontal="center" vertical="center" wrapText="1"/>
    </xf>
    <xf numFmtId="0" fontId="13" fillId="4" borderId="82" xfId="8" applyFont="1" applyFill="1" applyBorder="1" applyAlignment="1">
      <alignment horizontal="center" vertical="center" wrapText="1"/>
    </xf>
    <xf numFmtId="0" fontId="13" fillId="2" borderId="36" xfId="0" applyFont="1" applyFill="1" applyBorder="1" applyAlignment="1">
      <alignment horizontal="left" vertical="center" wrapText="1"/>
    </xf>
    <xf numFmtId="0" fontId="13" fillId="2" borderId="37" xfId="0" applyFont="1" applyFill="1" applyBorder="1" applyAlignment="1">
      <alignment horizontal="left" vertical="center"/>
    </xf>
    <xf numFmtId="0" fontId="13" fillId="2" borderId="1" xfId="0" applyFont="1" applyFill="1" applyBorder="1" applyAlignment="1">
      <alignment horizontal="center" vertical="center" wrapText="1"/>
    </xf>
    <xf numFmtId="0" fontId="2" fillId="2" borderId="36" xfId="0" applyFont="1" applyFill="1" applyBorder="1" applyAlignment="1">
      <alignment horizontal="left" vertical="center" wrapText="1"/>
    </xf>
    <xf numFmtId="0" fontId="2" fillId="2" borderId="38" xfId="0" applyFont="1" applyFill="1" applyBorder="1" applyAlignment="1">
      <alignment horizontal="left" vertical="center"/>
    </xf>
    <xf numFmtId="0" fontId="2" fillId="2" borderId="37" xfId="0" applyFont="1" applyFill="1" applyBorder="1" applyAlignment="1">
      <alignment horizontal="left" vertical="center"/>
    </xf>
    <xf numFmtId="0" fontId="2" fillId="0" borderId="0" xfId="0" applyFont="1" applyAlignment="1">
      <alignment horizontal="left" vertical="top" wrapText="1"/>
    </xf>
    <xf numFmtId="0" fontId="13" fillId="0" borderId="0" xfId="0" applyFont="1" applyFill="1" applyAlignment="1">
      <alignment vertical="center" wrapText="1"/>
    </xf>
    <xf numFmtId="0" fontId="13" fillId="0" borderId="0" xfId="7" applyFont="1" applyAlignment="1">
      <alignment horizontal="left" vertical="center"/>
    </xf>
    <xf numFmtId="0" fontId="2" fillId="0" borderId="39"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2" fillId="0" borderId="10" xfId="0" applyFont="1" applyBorder="1" applyAlignment="1">
      <alignment horizontal="left" vertical="center" wrapText="1"/>
    </xf>
    <xf numFmtId="0" fontId="2" fillId="0" borderId="5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66" xfId="0" applyFont="1" applyBorder="1" applyAlignment="1">
      <alignment horizontal="center" vertical="center" wrapText="1"/>
    </xf>
    <xf numFmtId="0" fontId="13" fillId="0" borderId="67" xfId="7"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Fill="1" applyBorder="1" applyAlignment="1">
      <alignment horizontal="left" vertical="top" wrapText="1"/>
    </xf>
    <xf numFmtId="0" fontId="2" fillId="0" borderId="0" xfId="0" applyFont="1" applyFill="1" applyAlignment="1">
      <alignment horizontal="left" vertical="top" wrapText="1"/>
    </xf>
    <xf numFmtId="0" fontId="10" fillId="0" borderId="10"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10" fillId="0" borderId="19" xfId="0" applyFont="1" applyFill="1" applyBorder="1" applyAlignment="1">
      <alignment horizontal="center" vertical="center" textRotation="255" wrapText="1"/>
    </xf>
    <xf numFmtId="0" fontId="10" fillId="0" borderId="20" xfId="0" applyFont="1" applyFill="1" applyBorder="1" applyAlignment="1">
      <alignment horizontal="center" vertical="center" textRotation="255" wrapText="1"/>
    </xf>
    <xf numFmtId="0" fontId="10" fillId="0" borderId="3" xfId="0" applyFont="1" applyFill="1" applyBorder="1" applyAlignment="1">
      <alignment horizontal="center" vertical="center" textRotation="255"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2" borderId="36" xfId="0" applyFont="1" applyFill="1" applyBorder="1" applyAlignment="1">
      <alignment horizontal="left" wrapText="1"/>
    </xf>
    <xf numFmtId="0" fontId="2" fillId="2" borderId="37" xfId="0" applyFont="1" applyFill="1" applyBorder="1" applyAlignment="1">
      <alignment horizontal="left" wrapText="1"/>
    </xf>
    <xf numFmtId="0" fontId="2" fillId="0" borderId="19"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50" xfId="0" applyFont="1" applyBorder="1" applyAlignment="1">
      <alignment horizontal="center" vertical="center" textRotation="255" wrapText="1"/>
    </xf>
    <xf numFmtId="0" fontId="2" fillId="0" borderId="51" xfId="0" applyFont="1" applyBorder="1" applyAlignment="1">
      <alignment horizontal="center" vertical="center" textRotation="255" wrapText="1"/>
    </xf>
    <xf numFmtId="0" fontId="2" fillId="0" borderId="52" xfId="0" applyFont="1" applyBorder="1" applyAlignment="1">
      <alignment horizontal="center" vertical="center" textRotation="255" wrapText="1"/>
    </xf>
    <xf numFmtId="0" fontId="2" fillId="0" borderId="53" xfId="0" applyFont="1" applyBorder="1" applyAlignment="1">
      <alignment horizontal="left" vertical="center" wrapText="1"/>
    </xf>
    <xf numFmtId="0" fontId="2" fillId="0" borderId="51" xfId="0" applyFont="1" applyFill="1" applyBorder="1" applyAlignment="1">
      <alignment horizontal="left" vertical="center" wrapText="1"/>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9" fillId="0" borderId="0" xfId="0" applyFont="1" applyAlignment="1">
      <alignment horizontal="left" vertical="top"/>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9" xfId="0" applyFont="1" applyBorder="1" applyAlignment="1">
      <alignment horizontal="center" vertical="center" textRotation="255" wrapText="1"/>
    </xf>
    <xf numFmtId="0" fontId="4" fillId="0" borderId="20"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19" xfId="0" applyFont="1" applyBorder="1" applyAlignment="1">
      <alignment horizontal="left" vertical="center" wrapText="1"/>
    </xf>
    <xf numFmtId="0" fontId="4" fillId="0" borderId="3" xfId="0" applyFont="1" applyBorder="1" applyAlignment="1">
      <alignment horizontal="center" vertical="center" wrapText="1"/>
    </xf>
    <xf numFmtId="0" fontId="13" fillId="0" borderId="67" xfId="9" applyFont="1" applyFill="1" applyBorder="1" applyAlignment="1">
      <alignment horizontal="left" vertical="center" wrapText="1"/>
    </xf>
    <xf numFmtId="0" fontId="2" fillId="0" borderId="62" xfId="0" applyFont="1" applyBorder="1" applyAlignment="1">
      <alignment horizontal="left" vertical="center" wrapText="1"/>
    </xf>
    <xf numFmtId="0" fontId="2" fillId="0" borderId="19" xfId="0" applyFont="1" applyBorder="1" applyAlignment="1">
      <alignment horizontal="left" vertical="center" wrapText="1"/>
    </xf>
    <xf numFmtId="0" fontId="2" fillId="0" borderId="16" xfId="0" applyFont="1" applyBorder="1" applyAlignment="1">
      <alignment horizontal="left" vertical="center" wrapText="1"/>
    </xf>
    <xf numFmtId="0" fontId="2" fillId="0" borderId="39" xfId="0" applyFont="1" applyBorder="1" applyAlignment="1">
      <alignment horizontal="left" vertical="center" wrapText="1"/>
    </xf>
    <xf numFmtId="0" fontId="2" fillId="2" borderId="3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19" xfId="0" applyFont="1" applyBorder="1" applyAlignment="1">
      <alignment horizontal="left" vertical="center"/>
    </xf>
    <xf numFmtId="0" fontId="2" fillId="0" borderId="16" xfId="0" applyFont="1" applyBorder="1" applyAlignment="1">
      <alignment horizontal="left" vertical="center"/>
    </xf>
    <xf numFmtId="0" fontId="2" fillId="0" borderId="39" xfId="0" applyFont="1" applyBorder="1" applyAlignment="1">
      <alignment horizontal="left" vertical="center"/>
    </xf>
    <xf numFmtId="0" fontId="13" fillId="0" borderId="3" xfId="0" applyFont="1" applyBorder="1" applyAlignment="1">
      <alignment horizontal="center" vertical="center" wrapText="1"/>
    </xf>
    <xf numFmtId="0" fontId="13" fillId="0" borderId="19" xfId="0" applyFont="1" applyBorder="1" applyAlignment="1">
      <alignment horizontal="left" vertical="center" wrapText="1"/>
    </xf>
    <xf numFmtId="0" fontId="13" fillId="0" borderId="16" xfId="0" applyFont="1" applyBorder="1" applyAlignment="1">
      <alignment horizontal="center" vertical="center" textRotation="255" wrapText="1"/>
    </xf>
    <xf numFmtId="0" fontId="13" fillId="0" borderId="39" xfId="0" applyFont="1" applyBorder="1" applyAlignment="1">
      <alignment horizontal="center" vertical="center" textRotation="255"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4" xfId="8" applyFont="1" applyFill="1" applyBorder="1" applyAlignment="1">
      <alignment vertical="center" wrapText="1"/>
    </xf>
    <xf numFmtId="0" fontId="13" fillId="0" borderId="0" xfId="0" applyFont="1" applyAlignment="1">
      <alignment horizontal="left" vertical="center"/>
    </xf>
    <xf numFmtId="0" fontId="13" fillId="0" borderId="4"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4" xfId="0" applyFont="1" applyBorder="1" applyAlignment="1">
      <alignment horizontal="left" vertical="center" wrapText="1"/>
    </xf>
    <xf numFmtId="0" fontId="2" fillId="2" borderId="1" xfId="0" applyNumberFormat="1" applyFont="1" applyFill="1" applyBorder="1" applyAlignment="1">
      <alignment horizontal="center" vertical="center" wrapText="1"/>
    </xf>
    <xf numFmtId="0" fontId="4" fillId="0" borderId="31" xfId="0" applyFont="1" applyBorder="1" applyAlignment="1">
      <alignment horizontal="center" vertical="center" textRotation="255" wrapText="1"/>
    </xf>
    <xf numFmtId="0" fontId="4" fillId="0" borderId="31" xfId="0" applyFont="1" applyBorder="1" applyAlignment="1">
      <alignment horizontal="center" vertical="center" textRotation="255"/>
    </xf>
    <xf numFmtId="0" fontId="4" fillId="0" borderId="32" xfId="0" applyFont="1" applyBorder="1" applyAlignment="1">
      <alignment horizontal="center" vertical="center" textRotation="255"/>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center" vertical="center" wrapText="1"/>
    </xf>
    <xf numFmtId="0" fontId="9" fillId="0" borderId="0" xfId="8" applyFont="1" applyFill="1" applyAlignment="1">
      <alignment horizontal="left" vertical="top" wrapText="1"/>
    </xf>
    <xf numFmtId="0" fontId="9" fillId="2" borderId="1" xfId="0" applyFont="1" applyFill="1" applyBorder="1" applyAlignment="1">
      <alignment horizontal="center" vertical="center"/>
    </xf>
    <xf numFmtId="0" fontId="9" fillId="0" borderId="19" xfId="0" applyFont="1" applyBorder="1" applyAlignment="1">
      <alignment horizontal="left" vertical="center"/>
    </xf>
    <xf numFmtId="0" fontId="9" fillId="0" borderId="16" xfId="0" applyFont="1" applyBorder="1" applyAlignment="1">
      <alignment horizontal="center" vertical="center" textRotation="255"/>
    </xf>
    <xf numFmtId="0" fontId="9" fillId="0" borderId="39" xfId="0" applyFont="1" applyBorder="1" applyAlignment="1">
      <alignment horizontal="center" vertical="center" textRotation="255"/>
    </xf>
    <xf numFmtId="0" fontId="9" fillId="0" borderId="2" xfId="0" applyFont="1" applyBorder="1" applyAlignment="1">
      <alignment horizontal="left" vertical="center"/>
    </xf>
    <xf numFmtId="0" fontId="9" fillId="0" borderId="62" xfId="0" applyFont="1" applyBorder="1" applyAlignment="1">
      <alignment horizontal="left" vertical="center"/>
    </xf>
    <xf numFmtId="0" fontId="9" fillId="0" borderId="3" xfId="0" applyFont="1" applyBorder="1" applyAlignment="1">
      <alignment horizontal="center" vertical="center"/>
    </xf>
    <xf numFmtId="0" fontId="9" fillId="0" borderId="4" xfId="0" applyFont="1" applyBorder="1" applyAlignment="1">
      <alignment horizontal="left" vertical="top" wrapText="1"/>
    </xf>
    <xf numFmtId="0" fontId="4" fillId="0" borderId="39" xfId="10" applyFont="1" applyBorder="1" applyAlignment="1">
      <alignment horizontal="left" vertical="center"/>
    </xf>
    <xf numFmtId="0" fontId="4" fillId="0" borderId="40" xfId="10" applyFont="1" applyBorder="1" applyAlignment="1">
      <alignment horizontal="left" vertical="center"/>
    </xf>
    <xf numFmtId="0" fontId="2" fillId="0" borderId="2" xfId="10" applyFont="1" applyFill="1" applyBorder="1" applyAlignment="1">
      <alignment horizontal="left" vertical="center" wrapText="1"/>
    </xf>
    <xf numFmtId="0" fontId="2" fillId="2" borderId="1" xfId="10" applyFont="1" applyFill="1" applyBorder="1" applyAlignment="1">
      <alignment horizontal="center" vertical="center"/>
    </xf>
    <xf numFmtId="0" fontId="2" fillId="0" borderId="1" xfId="10" applyFont="1" applyBorder="1" applyAlignment="1">
      <alignment horizontal="left" vertical="center"/>
    </xf>
    <xf numFmtId="0" fontId="2" fillId="0" borderId="1" xfId="10" applyFont="1" applyBorder="1" applyAlignment="1">
      <alignment horizontal="left" vertical="center" wrapText="1"/>
    </xf>
    <xf numFmtId="0" fontId="2" fillId="0" borderId="2" xfId="10" applyFont="1" applyBorder="1" applyAlignment="1">
      <alignment horizontal="left" vertical="center" wrapText="1"/>
    </xf>
    <xf numFmtId="0" fontId="2" fillId="0" borderId="3" xfId="10" applyFont="1" applyBorder="1" applyAlignment="1">
      <alignment horizontal="center" vertical="center" wrapText="1"/>
    </xf>
    <xf numFmtId="0" fontId="2" fillId="2" borderId="37" xfId="0" applyFont="1" applyFill="1" applyBorder="1" applyAlignment="1">
      <alignment horizontal="left" vertical="center" wrapText="1"/>
    </xf>
    <xf numFmtId="0" fontId="13" fillId="0" borderId="0" xfId="12" applyFont="1" applyAlignment="1">
      <alignment horizontal="left" vertical="center" wrapText="1"/>
    </xf>
    <xf numFmtId="0" fontId="13" fillId="0" borderId="0" xfId="10" applyFont="1" applyAlignment="1">
      <alignment horizontal="left" vertical="top" wrapText="1"/>
    </xf>
    <xf numFmtId="0" fontId="13" fillId="0" borderId="0" xfId="2" applyFont="1" applyAlignment="1">
      <alignment horizontal="left" vertical="top" wrapText="1"/>
    </xf>
    <xf numFmtId="0" fontId="13" fillId="0" borderId="39" xfId="2" applyFont="1" applyFill="1" applyBorder="1" applyAlignment="1">
      <alignment horizontal="left" vertical="center"/>
    </xf>
    <xf numFmtId="0" fontId="13" fillId="0" borderId="40" xfId="2" applyFont="1" applyFill="1" applyBorder="1" applyAlignment="1">
      <alignment horizontal="left" vertical="center"/>
    </xf>
    <xf numFmtId="0" fontId="13" fillId="0" borderId="10" xfId="2" applyFont="1" applyBorder="1" applyAlignment="1">
      <alignment horizontal="left" vertical="center"/>
    </xf>
    <xf numFmtId="0" fontId="13" fillId="0" borderId="4" xfId="2" applyFont="1" applyBorder="1" applyAlignment="1">
      <alignment horizontal="left" vertical="center"/>
    </xf>
    <xf numFmtId="0" fontId="13" fillId="0" borderId="56" xfId="2" applyFont="1" applyBorder="1" applyAlignment="1">
      <alignment horizontal="left" vertical="center"/>
    </xf>
    <xf numFmtId="0" fontId="13" fillId="0" borderId="20" xfId="2" applyFont="1" applyBorder="1" applyAlignment="1">
      <alignment horizontal="center" vertical="top" textRotation="255"/>
    </xf>
    <xf numFmtId="0" fontId="13" fillId="0" borderId="3" xfId="2" applyFont="1" applyBorder="1" applyAlignment="1">
      <alignment horizontal="center" vertical="top" textRotation="255"/>
    </xf>
    <xf numFmtId="0" fontId="13" fillId="0" borderId="63" xfId="2" applyFont="1" applyBorder="1" applyAlignment="1">
      <alignment horizontal="left" vertical="center"/>
    </xf>
    <xf numFmtId="0" fontId="13" fillId="0" borderId="40" xfId="2" applyFont="1" applyBorder="1" applyAlignment="1">
      <alignment horizontal="left" vertical="center"/>
    </xf>
    <xf numFmtId="0" fontId="13" fillId="0" borderId="29" xfId="2" applyFont="1" applyBorder="1" applyAlignment="1">
      <alignment horizontal="left" vertical="center"/>
    </xf>
    <xf numFmtId="0" fontId="13" fillId="0" borderId="66" xfId="2" applyFont="1" applyBorder="1" applyAlignment="1">
      <alignment horizontal="left" vertical="center"/>
    </xf>
    <xf numFmtId="0" fontId="13" fillId="5" borderId="10" xfId="0" applyFont="1" applyFill="1" applyBorder="1">
      <alignment vertical="center"/>
    </xf>
    <xf numFmtId="0" fontId="13" fillId="5" borderId="56" xfId="0" applyFont="1" applyFill="1" applyBorder="1">
      <alignment vertical="center"/>
    </xf>
    <xf numFmtId="0" fontId="13" fillId="0" borderId="44" xfId="2" applyFont="1" applyBorder="1" applyAlignment="1">
      <alignment horizontal="center" vertical="center"/>
    </xf>
    <xf numFmtId="0" fontId="13" fillId="0" borderId="64" xfId="2" applyFont="1" applyBorder="1" applyAlignment="1">
      <alignment horizontal="center" vertical="center"/>
    </xf>
    <xf numFmtId="0" fontId="13" fillId="0" borderId="45" xfId="2" applyFont="1" applyBorder="1" applyAlignment="1">
      <alignment horizontal="center" vertical="center"/>
    </xf>
    <xf numFmtId="0" fontId="13" fillId="4" borderId="39" xfId="2" applyFont="1" applyFill="1" applyBorder="1" applyAlignment="1">
      <alignment horizontal="center" vertical="center"/>
    </xf>
    <xf numFmtId="0" fontId="13" fillId="4" borderId="63" xfId="2" applyFont="1" applyFill="1" applyBorder="1" applyAlignment="1">
      <alignment horizontal="center" vertical="center"/>
    </xf>
    <xf numFmtId="0" fontId="13" fillId="4" borderId="40" xfId="2" applyFont="1" applyFill="1" applyBorder="1" applyAlignment="1">
      <alignment horizontal="center" vertical="center"/>
    </xf>
    <xf numFmtId="0" fontId="13" fillId="4" borderId="1" xfId="0" applyFont="1" applyFill="1" applyBorder="1" applyAlignment="1">
      <alignment horizontal="center" vertical="center"/>
    </xf>
    <xf numFmtId="0" fontId="13" fillId="4" borderId="1" xfId="0" applyFont="1" applyFill="1" applyBorder="1" applyAlignment="1">
      <alignment horizontal="center" vertical="center"/>
    </xf>
  </cellXfs>
  <cellStyles count="13">
    <cellStyle name="パーセント 2" xfId="3" xr:uid="{00000000-0005-0000-0000-000000000000}"/>
    <cellStyle name="桁区切り" xfId="1" builtinId="6"/>
    <cellStyle name="桁区切り 2" xfId="11" xr:uid="{9FED9272-51D1-4707-AB15-83D212706CB8}"/>
    <cellStyle name="標準" xfId="0" builtinId="0"/>
    <cellStyle name="標準 10" xfId="10" xr:uid="{BCD60A1D-5970-4E2C-BC7A-77BACED85B42}"/>
    <cellStyle name="標準 2" xfId="2" xr:uid="{00000000-0005-0000-0000-000003000000}"/>
    <cellStyle name="標準 2 2" xfId="12" xr:uid="{7EDCC76C-3BA0-4D7F-8EB7-0C0300DF5B1D}"/>
    <cellStyle name="標準 4 2" xfId="6" xr:uid="{778C7CB6-1A23-4C5A-87F7-1E05CCA49042}"/>
    <cellStyle name="標準 5" xfId="5" xr:uid="{27D937D9-49D3-41B9-BE54-2C3D99FEE98F}"/>
    <cellStyle name="標準 6" xfId="4" xr:uid="{1EB86DFB-7BC0-40B9-BE22-4BCC081A3240}"/>
    <cellStyle name="標準 7" xfId="8" xr:uid="{1B6EA74C-4A0D-4F61-A9A6-270CCBFD7621}"/>
    <cellStyle name="標準 8" xfId="7" xr:uid="{357F710F-1A77-459E-BEA3-F55A4B71A1E2}"/>
    <cellStyle name="標準 9" xfId="9" xr:uid="{32E5DF7D-FE7D-4514-A427-612D0817715F}"/>
  </cellStyles>
  <dxfs count="0"/>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DBCDB-6D5B-4E14-AE64-76543B59CC87}">
  <sheetPr>
    <pageSetUpPr fitToPage="1"/>
  </sheetPr>
  <dimension ref="A1:J76"/>
  <sheetViews>
    <sheetView tabSelected="1" zoomScaleNormal="100" workbookViewId="0">
      <selection sqref="A1:I1"/>
    </sheetView>
  </sheetViews>
  <sheetFormatPr defaultRowHeight="13.5" x14ac:dyDescent="0.15"/>
  <cols>
    <col min="1" max="1" width="5.25" customWidth="1"/>
    <col min="8" max="9" width="9" customWidth="1"/>
  </cols>
  <sheetData>
    <row r="1" spans="1:10" ht="17.25" x14ac:dyDescent="0.15">
      <c r="A1" s="498" t="s">
        <v>348</v>
      </c>
      <c r="B1" s="498"/>
      <c r="C1" s="498"/>
      <c r="D1" s="498"/>
      <c r="E1" s="498"/>
      <c r="F1" s="498"/>
      <c r="G1" s="498"/>
      <c r="H1" s="498"/>
      <c r="I1" s="498"/>
    </row>
    <row r="2" spans="1:10" ht="17.25" x14ac:dyDescent="0.15">
      <c r="A2" s="499" t="s">
        <v>634</v>
      </c>
      <c r="B2" s="499"/>
      <c r="C2" s="499"/>
      <c r="D2" s="499"/>
      <c r="E2" s="499"/>
      <c r="F2" s="499"/>
      <c r="G2" s="499"/>
      <c r="H2" s="499"/>
      <c r="I2" s="499"/>
    </row>
    <row r="3" spans="1:10" ht="18" customHeight="1" x14ac:dyDescent="0.15">
      <c r="A3" s="500" t="s">
        <v>652</v>
      </c>
      <c r="B3" s="500"/>
      <c r="C3" s="500"/>
      <c r="D3" s="500"/>
      <c r="E3" s="500"/>
      <c r="F3" s="500"/>
      <c r="G3" s="500"/>
      <c r="H3" s="500"/>
      <c r="I3" s="500"/>
    </row>
    <row r="4" spans="1:10" s="183" customFormat="1" ht="33" customHeight="1" x14ac:dyDescent="0.15">
      <c r="A4" s="501" t="s">
        <v>635</v>
      </c>
      <c r="B4" s="501"/>
      <c r="C4" s="501"/>
      <c r="D4" s="501"/>
      <c r="E4" s="501"/>
      <c r="F4" s="501"/>
      <c r="G4" s="501"/>
      <c r="H4" s="501"/>
      <c r="I4" s="501"/>
      <c r="J4" s="188"/>
    </row>
    <row r="5" spans="1:10" s="184" customFormat="1" ht="30" customHeight="1" x14ac:dyDescent="0.15">
      <c r="A5" s="502" t="s">
        <v>647</v>
      </c>
      <c r="B5" s="502"/>
      <c r="C5" s="502"/>
      <c r="D5" s="502"/>
      <c r="E5" s="502"/>
      <c r="F5" s="502"/>
      <c r="G5" s="502"/>
      <c r="H5" s="502"/>
      <c r="I5" s="502"/>
      <c r="J5" s="188"/>
    </row>
    <row r="7" spans="1:10" s="183" customFormat="1" ht="14.25" customHeight="1" x14ac:dyDescent="0.15">
      <c r="A7" s="497" t="s">
        <v>637</v>
      </c>
      <c r="B7" s="497"/>
    </row>
    <row r="8" spans="1:10" s="184" customFormat="1" ht="12" x14ac:dyDescent="0.15">
      <c r="A8" s="184" t="s">
        <v>413</v>
      </c>
    </row>
    <row r="9" spans="1:10" s="184" customFormat="1" ht="12" x14ac:dyDescent="0.15">
      <c r="B9" s="184" t="s">
        <v>408</v>
      </c>
    </row>
    <row r="10" spans="1:10" s="184" customFormat="1" ht="12" x14ac:dyDescent="0.15">
      <c r="B10" s="184" t="s">
        <v>409</v>
      </c>
    </row>
    <row r="11" spans="1:10" s="184" customFormat="1" ht="12" x14ac:dyDescent="0.15">
      <c r="B11" s="184" t="s">
        <v>410</v>
      </c>
    </row>
    <row r="12" spans="1:10" s="184" customFormat="1" ht="12" x14ac:dyDescent="0.15">
      <c r="B12" s="184" t="s">
        <v>411</v>
      </c>
    </row>
    <row r="13" spans="1:10" s="184" customFormat="1" ht="12" x14ac:dyDescent="0.15">
      <c r="B13" s="185" t="s">
        <v>412</v>
      </c>
    </row>
    <row r="14" spans="1:10" s="184" customFormat="1" ht="12" x14ac:dyDescent="0.15">
      <c r="A14" s="184" t="s">
        <v>414</v>
      </c>
    </row>
    <row r="15" spans="1:10" s="184" customFormat="1" ht="12" x14ac:dyDescent="0.15">
      <c r="B15" s="184" t="s">
        <v>415</v>
      </c>
    </row>
    <row r="16" spans="1:10" s="184" customFormat="1" ht="12" x14ac:dyDescent="0.15">
      <c r="B16" s="184" t="s">
        <v>416</v>
      </c>
    </row>
    <row r="17" spans="1:2" s="184" customFormat="1" ht="12" x14ac:dyDescent="0.15">
      <c r="B17" s="184" t="s">
        <v>417</v>
      </c>
    </row>
    <row r="18" spans="1:2" s="184" customFormat="1" ht="12" x14ac:dyDescent="0.15">
      <c r="B18" s="184" t="s">
        <v>458</v>
      </c>
    </row>
    <row r="19" spans="1:2" s="184" customFormat="1" ht="12" x14ac:dyDescent="0.15">
      <c r="B19" s="184" t="s">
        <v>349</v>
      </c>
    </row>
    <row r="20" spans="1:2" s="184" customFormat="1" ht="12" x14ac:dyDescent="0.15">
      <c r="B20" s="184" t="s">
        <v>350</v>
      </c>
    </row>
    <row r="21" spans="1:2" s="184" customFormat="1" ht="12" x14ac:dyDescent="0.15">
      <c r="B21" s="184" t="s">
        <v>351</v>
      </c>
    </row>
    <row r="22" spans="1:2" s="184" customFormat="1" ht="12" x14ac:dyDescent="0.15">
      <c r="B22" s="184" t="s">
        <v>352</v>
      </c>
    </row>
    <row r="23" spans="1:2" s="184" customFormat="1" ht="12" x14ac:dyDescent="0.15">
      <c r="B23" s="184" t="s">
        <v>353</v>
      </c>
    </row>
    <row r="24" spans="1:2" s="184" customFormat="1" ht="12" x14ac:dyDescent="0.15">
      <c r="A24" s="184" t="s">
        <v>418</v>
      </c>
    </row>
    <row r="25" spans="1:2" s="184" customFormat="1" ht="12" x14ac:dyDescent="0.15">
      <c r="B25" s="184" t="s">
        <v>354</v>
      </c>
    </row>
    <row r="26" spans="1:2" s="184" customFormat="1" ht="12" x14ac:dyDescent="0.15">
      <c r="B26" s="184" t="s">
        <v>355</v>
      </c>
    </row>
    <row r="27" spans="1:2" s="184" customFormat="1" ht="12" x14ac:dyDescent="0.15">
      <c r="B27" s="184" t="s">
        <v>356</v>
      </c>
    </row>
    <row r="28" spans="1:2" s="184" customFormat="1" ht="12" x14ac:dyDescent="0.15">
      <c r="B28" s="184" t="s">
        <v>357</v>
      </c>
    </row>
    <row r="29" spans="1:2" s="184" customFormat="1" ht="12" x14ac:dyDescent="0.15">
      <c r="B29" s="184" t="s">
        <v>358</v>
      </c>
    </row>
    <row r="30" spans="1:2" s="184" customFormat="1" ht="12" x14ac:dyDescent="0.15">
      <c r="B30" s="184" t="s">
        <v>359</v>
      </c>
    </row>
    <row r="31" spans="1:2" s="184" customFormat="1" ht="12" x14ac:dyDescent="0.15">
      <c r="A31" s="184" t="s">
        <v>419</v>
      </c>
    </row>
    <row r="32" spans="1:2" s="184" customFormat="1" ht="12" x14ac:dyDescent="0.15">
      <c r="B32" s="184" t="s">
        <v>360</v>
      </c>
    </row>
    <row r="33" spans="2:2" s="184" customFormat="1" ht="12" x14ac:dyDescent="0.15">
      <c r="B33" s="184" t="s">
        <v>361</v>
      </c>
    </row>
    <row r="34" spans="2:2" s="184" customFormat="1" ht="12" x14ac:dyDescent="0.15">
      <c r="B34" s="184" t="s">
        <v>362</v>
      </c>
    </row>
    <row r="35" spans="2:2" s="184" customFormat="1" ht="12" x14ac:dyDescent="0.15">
      <c r="B35" s="184" t="s">
        <v>363</v>
      </c>
    </row>
    <row r="36" spans="2:2" s="184" customFormat="1" ht="12" x14ac:dyDescent="0.15">
      <c r="B36" s="184" t="s">
        <v>364</v>
      </c>
    </row>
    <row r="37" spans="2:2" s="184" customFormat="1" ht="12" x14ac:dyDescent="0.15">
      <c r="B37" s="184" t="s">
        <v>483</v>
      </c>
    </row>
    <row r="38" spans="2:2" s="184" customFormat="1" ht="12" x14ac:dyDescent="0.15">
      <c r="B38" s="184" t="s">
        <v>484</v>
      </c>
    </row>
    <row r="39" spans="2:2" s="184" customFormat="1" ht="12" x14ac:dyDescent="0.15">
      <c r="B39" s="184" t="s">
        <v>365</v>
      </c>
    </row>
    <row r="40" spans="2:2" s="184" customFormat="1" ht="12" x14ac:dyDescent="0.15">
      <c r="B40" s="184" t="s">
        <v>366</v>
      </c>
    </row>
    <row r="41" spans="2:2" s="184" customFormat="1" ht="12" x14ac:dyDescent="0.15">
      <c r="B41" s="184" t="s">
        <v>367</v>
      </c>
    </row>
    <row r="42" spans="2:2" s="184" customFormat="1" ht="12" x14ac:dyDescent="0.15">
      <c r="B42" s="184" t="s">
        <v>368</v>
      </c>
    </row>
    <row r="43" spans="2:2" s="184" customFormat="1" ht="12" x14ac:dyDescent="0.15">
      <c r="B43" s="184" t="s">
        <v>369</v>
      </c>
    </row>
    <row r="44" spans="2:2" s="184" customFormat="1" ht="12" x14ac:dyDescent="0.15">
      <c r="B44" s="184" t="s">
        <v>370</v>
      </c>
    </row>
    <row r="45" spans="2:2" s="184" customFormat="1" ht="12" x14ac:dyDescent="0.15">
      <c r="B45" s="184" t="s">
        <v>371</v>
      </c>
    </row>
    <row r="46" spans="2:2" s="184" customFormat="1" ht="12" x14ac:dyDescent="0.15">
      <c r="B46" s="184" t="s">
        <v>372</v>
      </c>
    </row>
    <row r="47" spans="2:2" s="184" customFormat="1" ht="12" x14ac:dyDescent="0.15">
      <c r="B47" s="184" t="s">
        <v>389</v>
      </c>
    </row>
    <row r="48" spans="2:2" s="184" customFormat="1" ht="12" x14ac:dyDescent="0.15">
      <c r="B48" s="184" t="s">
        <v>603</v>
      </c>
    </row>
    <row r="49" spans="1:3" s="184" customFormat="1" ht="12" x14ac:dyDescent="0.15">
      <c r="B49" s="184" t="s">
        <v>373</v>
      </c>
    </row>
    <row r="50" spans="1:3" s="184" customFormat="1" ht="12" x14ac:dyDescent="0.15">
      <c r="B50" s="184" t="s">
        <v>374</v>
      </c>
    </row>
    <row r="51" spans="1:3" s="184" customFormat="1" ht="12" x14ac:dyDescent="0.15">
      <c r="B51" s="184" t="s">
        <v>375</v>
      </c>
    </row>
    <row r="52" spans="1:3" s="184" customFormat="1" ht="12" x14ac:dyDescent="0.15">
      <c r="B52" s="184" t="s">
        <v>376</v>
      </c>
    </row>
    <row r="53" spans="1:3" s="184" customFormat="1" ht="12" x14ac:dyDescent="0.15">
      <c r="B53" s="184" t="s">
        <v>377</v>
      </c>
    </row>
    <row r="54" spans="1:3" s="184" customFormat="1" ht="12" x14ac:dyDescent="0.15">
      <c r="B54" s="184" t="s">
        <v>378</v>
      </c>
      <c r="C54" s="185"/>
    </row>
    <row r="55" spans="1:3" s="184" customFormat="1" ht="12" x14ac:dyDescent="0.15">
      <c r="B55" s="184" t="s">
        <v>379</v>
      </c>
    </row>
    <row r="56" spans="1:3" s="184" customFormat="1" ht="12" x14ac:dyDescent="0.15">
      <c r="B56" s="184" t="s">
        <v>380</v>
      </c>
    </row>
    <row r="57" spans="1:3" s="184" customFormat="1" ht="12" x14ac:dyDescent="0.15">
      <c r="A57" s="184" t="s">
        <v>420</v>
      </c>
    </row>
    <row r="58" spans="1:3" s="184" customFormat="1" ht="12" x14ac:dyDescent="0.15">
      <c r="B58" s="184" t="s">
        <v>244</v>
      </c>
    </row>
    <row r="59" spans="1:3" s="184" customFormat="1" ht="12" x14ac:dyDescent="0.15">
      <c r="B59" s="184" t="s">
        <v>381</v>
      </c>
    </row>
    <row r="60" spans="1:3" s="184" customFormat="1" ht="12" x14ac:dyDescent="0.15">
      <c r="B60" s="184" t="s">
        <v>382</v>
      </c>
    </row>
    <row r="61" spans="1:3" s="184" customFormat="1" ht="12" x14ac:dyDescent="0.15">
      <c r="B61" s="184" t="s">
        <v>383</v>
      </c>
    </row>
    <row r="62" spans="1:3" s="184" customFormat="1" ht="12" x14ac:dyDescent="0.15">
      <c r="B62" s="184" t="s">
        <v>550</v>
      </c>
    </row>
    <row r="63" spans="1:3" s="184" customFormat="1" ht="12" x14ac:dyDescent="0.15">
      <c r="B63" s="184" t="s">
        <v>384</v>
      </c>
    </row>
    <row r="64" spans="1:3" s="184" customFormat="1" ht="12" x14ac:dyDescent="0.15">
      <c r="B64" s="184" t="s">
        <v>385</v>
      </c>
    </row>
    <row r="65" spans="1:2" s="184" customFormat="1" ht="12" x14ac:dyDescent="0.15">
      <c r="B65" s="184" t="s">
        <v>386</v>
      </c>
    </row>
    <row r="67" spans="1:2" s="183" customFormat="1" x14ac:dyDescent="0.15">
      <c r="A67" s="186" t="s">
        <v>387</v>
      </c>
    </row>
    <row r="68" spans="1:2" s="184" customFormat="1" ht="12" x14ac:dyDescent="0.15">
      <c r="B68" s="184" t="s">
        <v>421</v>
      </c>
    </row>
    <row r="69" spans="1:2" s="184" customFormat="1" ht="12" x14ac:dyDescent="0.15">
      <c r="B69" s="184" t="s">
        <v>422</v>
      </c>
    </row>
    <row r="70" spans="1:2" s="184" customFormat="1" ht="12" x14ac:dyDescent="0.15">
      <c r="B70" s="184" t="s">
        <v>423</v>
      </c>
    </row>
    <row r="71" spans="1:2" s="184" customFormat="1" ht="12" x14ac:dyDescent="0.15">
      <c r="B71" s="184" t="s">
        <v>424</v>
      </c>
    </row>
    <row r="72" spans="1:2" s="184" customFormat="1" ht="12" x14ac:dyDescent="0.15">
      <c r="B72" s="184" t="s">
        <v>425</v>
      </c>
    </row>
    <row r="73" spans="1:2" s="184" customFormat="1" ht="12" x14ac:dyDescent="0.15">
      <c r="B73" s="184" t="s">
        <v>426</v>
      </c>
    </row>
    <row r="75" spans="1:2" s="183" customFormat="1" x14ac:dyDescent="0.15">
      <c r="A75" s="186" t="s">
        <v>388</v>
      </c>
    </row>
    <row r="76" spans="1:2" s="187" customFormat="1" ht="12" x14ac:dyDescent="0.15">
      <c r="B76" s="187" t="s">
        <v>427</v>
      </c>
    </row>
  </sheetData>
  <mergeCells count="6">
    <mergeCell ref="A7:B7"/>
    <mergeCell ref="A1:I1"/>
    <mergeCell ref="A2:I2"/>
    <mergeCell ref="A3:I3"/>
    <mergeCell ref="A4:I4"/>
    <mergeCell ref="A5:I5"/>
  </mergeCells>
  <phoneticPr fontId="3"/>
  <pageMargins left="0.70866141732283472" right="0.70866141732283472" top="0.74803149606299213" bottom="0.74803149606299213" header="0.31496062992125984" footer="0.31496062992125984"/>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54"/>
  <sheetViews>
    <sheetView zoomScaleNormal="100" workbookViewId="0">
      <selection activeCell="A13" sqref="A13"/>
    </sheetView>
  </sheetViews>
  <sheetFormatPr defaultColWidth="9" defaultRowHeight="11.25" x14ac:dyDescent="0.15"/>
  <cols>
    <col min="1" max="1" width="29.875" style="17" customWidth="1"/>
    <col min="2" max="2" width="9" style="16"/>
    <col min="3" max="3" width="9" style="41"/>
    <col min="4" max="16384" width="9" style="17"/>
  </cols>
  <sheetData>
    <row r="1" spans="1:4" x14ac:dyDescent="0.15">
      <c r="A1" s="1" t="s">
        <v>458</v>
      </c>
    </row>
    <row r="2" spans="1:4" ht="13.5" x14ac:dyDescent="0.15">
      <c r="A2" s="3" t="s">
        <v>74</v>
      </c>
      <c r="B2" s="4" t="s">
        <v>1</v>
      </c>
      <c r="C2" s="31" t="s">
        <v>2</v>
      </c>
    </row>
    <row r="3" spans="1:4" ht="11.25" customHeight="1" x14ac:dyDescent="0.15">
      <c r="A3" s="5" t="s">
        <v>339</v>
      </c>
      <c r="B3" s="8">
        <v>40</v>
      </c>
      <c r="C3" s="33">
        <v>11.1</v>
      </c>
    </row>
    <row r="4" spans="1:4" ht="11.25" customHeight="1" x14ac:dyDescent="0.15">
      <c r="A4" s="5" t="s">
        <v>340</v>
      </c>
      <c r="B4" s="8">
        <v>255</v>
      </c>
      <c r="C4" s="33">
        <v>70.8</v>
      </c>
    </row>
    <row r="5" spans="1:4" ht="11.25" customHeight="1" x14ac:dyDescent="0.15">
      <c r="A5" s="5" t="s">
        <v>341</v>
      </c>
      <c r="B5" s="8">
        <v>31</v>
      </c>
      <c r="C5" s="33">
        <v>8.6</v>
      </c>
    </row>
    <row r="6" spans="1:4" ht="11.25" customHeight="1" x14ac:dyDescent="0.15">
      <c r="A6" s="5" t="s">
        <v>342</v>
      </c>
      <c r="B6" s="8">
        <v>9</v>
      </c>
      <c r="C6" s="33">
        <v>2.5</v>
      </c>
    </row>
    <row r="7" spans="1:4" ht="11.25" customHeight="1" x14ac:dyDescent="0.15">
      <c r="A7" s="5" t="s">
        <v>343</v>
      </c>
      <c r="B7" s="215">
        <v>2</v>
      </c>
      <c r="C7" s="353">
        <v>0.6</v>
      </c>
    </row>
    <row r="8" spans="1:4" ht="11.25" customHeight="1" thickBot="1" x14ac:dyDescent="0.2">
      <c r="A8" s="9" t="s">
        <v>64</v>
      </c>
      <c r="B8" s="12">
        <v>23</v>
      </c>
      <c r="C8" s="35">
        <v>6.4</v>
      </c>
    </row>
    <row r="9" spans="1:4" ht="12" thickTop="1" x14ac:dyDescent="0.15">
      <c r="A9" s="13" t="s">
        <v>11</v>
      </c>
      <c r="B9" s="15">
        <f>SUM(B3:B8)</f>
        <v>360</v>
      </c>
      <c r="C9" s="37">
        <v>100</v>
      </c>
      <c r="D9" s="201"/>
    </row>
    <row r="10" spans="1:4" ht="27.75" customHeight="1" x14ac:dyDescent="0.15">
      <c r="A10" s="514" t="s">
        <v>459</v>
      </c>
      <c r="B10" s="514"/>
      <c r="C10" s="514"/>
    </row>
    <row r="30" s="16" customFormat="1" x14ac:dyDescent="0.15"/>
    <row r="31" ht="36" customHeight="1" x14ac:dyDescent="0.15"/>
    <row r="54" spans="3:3" ht="12" x14ac:dyDescent="0.15">
      <c r="C54" s="220"/>
    </row>
  </sheetData>
  <mergeCells count="1">
    <mergeCell ref="A10:C10"/>
  </mergeCells>
  <phoneticPr fontId="3"/>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54"/>
  <sheetViews>
    <sheetView zoomScaleNormal="100" workbookViewId="0">
      <selection activeCell="C6" sqref="C6"/>
    </sheetView>
  </sheetViews>
  <sheetFormatPr defaultColWidth="9" defaultRowHeight="11.25" x14ac:dyDescent="0.15"/>
  <cols>
    <col min="1" max="1" width="24" style="17" customWidth="1"/>
    <col min="2" max="2" width="9" style="16"/>
    <col min="3" max="3" width="9" style="41"/>
    <col min="4" max="16384" width="9" style="17"/>
  </cols>
  <sheetData>
    <row r="1" spans="1:4" x14ac:dyDescent="0.15">
      <c r="A1" s="1" t="s">
        <v>75</v>
      </c>
    </row>
    <row r="2" spans="1:4" s="16" customFormat="1" ht="13.5" x14ac:dyDescent="0.15">
      <c r="A2" s="3" t="s">
        <v>76</v>
      </c>
      <c r="B2" s="3" t="s">
        <v>1</v>
      </c>
      <c r="C2" s="32" t="s">
        <v>2</v>
      </c>
    </row>
    <row r="3" spans="1:4" ht="11.25" customHeight="1" x14ac:dyDescent="0.15">
      <c r="A3" s="5" t="s">
        <v>455</v>
      </c>
      <c r="B3" s="6">
        <v>8</v>
      </c>
      <c r="C3" s="34">
        <v>2.2000000000000002</v>
      </c>
    </row>
    <row r="4" spans="1:4" ht="11.25" customHeight="1" x14ac:dyDescent="0.15">
      <c r="A4" s="5" t="s">
        <v>456</v>
      </c>
      <c r="B4" s="6">
        <v>81</v>
      </c>
      <c r="C4" s="34">
        <v>22.5</v>
      </c>
    </row>
    <row r="5" spans="1:4" ht="11.25" customHeight="1" x14ac:dyDescent="0.15">
      <c r="A5" s="344" t="s">
        <v>457</v>
      </c>
      <c r="B5" s="182">
        <v>156</v>
      </c>
      <c r="C5" s="34">
        <v>43.3</v>
      </c>
    </row>
    <row r="6" spans="1:4" ht="11.25" customHeight="1" x14ac:dyDescent="0.15">
      <c r="A6" s="5" t="s">
        <v>77</v>
      </c>
      <c r="B6" s="182">
        <v>91</v>
      </c>
      <c r="C6" s="34">
        <v>25.3</v>
      </c>
    </row>
    <row r="7" spans="1:4" ht="11.25" customHeight="1" x14ac:dyDescent="0.15">
      <c r="A7" s="5" t="s">
        <v>78</v>
      </c>
      <c r="B7" s="182">
        <v>3</v>
      </c>
      <c r="C7" s="34">
        <v>0.8</v>
      </c>
    </row>
    <row r="8" spans="1:4" ht="11.25" customHeight="1" thickBot="1" x14ac:dyDescent="0.2">
      <c r="A8" s="9" t="s">
        <v>64</v>
      </c>
      <c r="B8" s="10">
        <v>21</v>
      </c>
      <c r="C8" s="36">
        <v>5.8</v>
      </c>
      <c r="D8" s="201"/>
    </row>
    <row r="9" spans="1:4" ht="12" thickTop="1" x14ac:dyDescent="0.15">
      <c r="A9" s="13" t="s">
        <v>11</v>
      </c>
      <c r="B9" s="13">
        <f>SUM(B3:B8)</f>
        <v>360</v>
      </c>
      <c r="C9" s="38">
        <v>100</v>
      </c>
    </row>
    <row r="10" spans="1:4" ht="89.25" customHeight="1" x14ac:dyDescent="0.15">
      <c r="A10" s="515" t="s">
        <v>612</v>
      </c>
      <c r="B10" s="515"/>
      <c r="C10" s="515"/>
    </row>
    <row r="54" spans="3:3" ht="12" x14ac:dyDescent="0.15">
      <c r="C54" s="220"/>
    </row>
  </sheetData>
  <mergeCells count="1">
    <mergeCell ref="A10:C10"/>
  </mergeCells>
  <phoneticPr fontId="3"/>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54"/>
  <sheetViews>
    <sheetView zoomScaleNormal="100" workbookViewId="0">
      <selection activeCell="C16" sqref="C16"/>
    </sheetView>
  </sheetViews>
  <sheetFormatPr defaultColWidth="9" defaultRowHeight="11.25" x14ac:dyDescent="0.15"/>
  <cols>
    <col min="1" max="1" width="5.75" style="17" customWidth="1"/>
    <col min="2" max="2" width="15.25" style="17" customWidth="1"/>
    <col min="3" max="3" width="9" style="16"/>
    <col min="4" max="4" width="9" style="42"/>
    <col min="5" max="5" width="9" style="16"/>
    <col min="6" max="6" width="9" style="42"/>
    <col min="7" max="16384" width="9" style="17"/>
  </cols>
  <sheetData>
    <row r="1" spans="1:6" x14ac:dyDescent="0.15">
      <c r="A1" s="1" t="s">
        <v>79</v>
      </c>
      <c r="B1" s="1"/>
    </row>
    <row r="2" spans="1:6" x14ac:dyDescent="0.15">
      <c r="A2" s="517" t="s">
        <v>80</v>
      </c>
      <c r="B2" s="518"/>
      <c r="C2" s="512" t="s">
        <v>81</v>
      </c>
      <c r="D2" s="512"/>
      <c r="E2" s="510" t="s">
        <v>82</v>
      </c>
      <c r="F2" s="510"/>
    </row>
    <row r="3" spans="1:6" x14ac:dyDescent="0.15">
      <c r="A3" s="519"/>
      <c r="B3" s="520"/>
      <c r="C3" s="3" t="s">
        <v>1</v>
      </c>
      <c r="D3" s="43" t="s">
        <v>2</v>
      </c>
      <c r="E3" s="4" t="s">
        <v>1</v>
      </c>
      <c r="F3" s="43" t="s">
        <v>2</v>
      </c>
    </row>
    <row r="4" spans="1:6" x14ac:dyDescent="0.15">
      <c r="A4" s="44" t="s">
        <v>83</v>
      </c>
      <c r="B4" s="45"/>
      <c r="C4" s="46">
        <v>36</v>
      </c>
      <c r="D4" s="439">
        <v>10</v>
      </c>
      <c r="E4" s="46">
        <v>39</v>
      </c>
      <c r="F4" s="47">
        <v>10.8</v>
      </c>
    </row>
    <row r="5" spans="1:6" x14ac:dyDescent="0.15">
      <c r="A5" s="48"/>
      <c r="B5" s="49" t="s">
        <v>84</v>
      </c>
      <c r="C5" s="50">
        <v>30</v>
      </c>
      <c r="D5" s="441">
        <v>8.3333333333333339</v>
      </c>
      <c r="E5" s="50">
        <v>27</v>
      </c>
      <c r="F5" s="163">
        <v>7.5</v>
      </c>
    </row>
    <row r="6" spans="1:6" x14ac:dyDescent="0.15">
      <c r="A6" s="51"/>
      <c r="B6" s="52" t="s">
        <v>85</v>
      </c>
      <c r="C6" s="53">
        <v>6</v>
      </c>
      <c r="D6" s="440">
        <v>1.6666666666666665</v>
      </c>
      <c r="E6" s="54">
        <v>12</v>
      </c>
      <c r="F6" s="164">
        <v>3.3</v>
      </c>
    </row>
    <row r="7" spans="1:6" x14ac:dyDescent="0.15">
      <c r="A7" s="521" t="s">
        <v>86</v>
      </c>
      <c r="B7" s="522"/>
      <c r="C7" s="15">
        <v>238</v>
      </c>
      <c r="D7" s="47">
        <v>66.111111111111114</v>
      </c>
      <c r="E7" s="15">
        <v>277</v>
      </c>
      <c r="F7" s="28">
        <v>76.900000000000006</v>
      </c>
    </row>
    <row r="8" spans="1:6" ht="12.75" customHeight="1" thickBot="1" x14ac:dyDescent="0.2">
      <c r="A8" s="523" t="s">
        <v>87</v>
      </c>
      <c r="B8" s="523"/>
      <c r="C8" s="10">
        <v>86</v>
      </c>
      <c r="D8" s="380">
        <v>23.888888888888889</v>
      </c>
      <c r="E8" s="12">
        <v>44</v>
      </c>
      <c r="F8" s="11">
        <v>12.2</v>
      </c>
    </row>
    <row r="9" spans="1:6" s="16" customFormat="1" ht="12" thickTop="1" x14ac:dyDescent="0.15">
      <c r="A9" s="516" t="s">
        <v>11</v>
      </c>
      <c r="B9" s="516"/>
      <c r="C9" s="13">
        <v>360</v>
      </c>
      <c r="D9" s="442">
        <v>100</v>
      </c>
      <c r="E9" s="15">
        <v>360</v>
      </c>
      <c r="F9" s="14">
        <v>100</v>
      </c>
    </row>
    <row r="10" spans="1:6" x14ac:dyDescent="0.15">
      <c r="A10" s="1" t="s">
        <v>88</v>
      </c>
      <c r="B10" s="1"/>
      <c r="D10" s="443"/>
    </row>
    <row r="54" spans="3:3" ht="12" x14ac:dyDescent="0.15">
      <c r="C54" s="219"/>
    </row>
  </sheetData>
  <mergeCells count="6">
    <mergeCell ref="A9:B9"/>
    <mergeCell ref="A2:B3"/>
    <mergeCell ref="C2:D2"/>
    <mergeCell ref="E2:F2"/>
    <mergeCell ref="A7:B7"/>
    <mergeCell ref="A8:B8"/>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54"/>
  <sheetViews>
    <sheetView zoomScaleNormal="100" workbookViewId="0">
      <selection activeCell="A2" sqref="A2:E2"/>
    </sheetView>
  </sheetViews>
  <sheetFormatPr defaultColWidth="9" defaultRowHeight="11.25" x14ac:dyDescent="0.15"/>
  <cols>
    <col min="1" max="2" width="3" style="234" customWidth="1"/>
    <col min="3" max="3" width="18.125" style="234" customWidth="1"/>
    <col min="4" max="5" width="9" style="233"/>
    <col min="6" max="16384" width="9" style="234"/>
  </cols>
  <sheetData>
    <row r="1" spans="1:5" ht="13.5" customHeight="1" x14ac:dyDescent="0.15">
      <c r="A1" s="480" t="s">
        <v>401</v>
      </c>
      <c r="B1" s="480"/>
      <c r="C1" s="480"/>
    </row>
    <row r="2" spans="1:5" s="233" customFormat="1" ht="13.5" customHeight="1" x14ac:dyDescent="0.15">
      <c r="A2" s="660" t="s">
        <v>655</v>
      </c>
      <c r="B2" s="660"/>
      <c r="C2" s="660"/>
      <c r="D2" s="661" t="s">
        <v>1</v>
      </c>
      <c r="E2" s="661" t="s">
        <v>2</v>
      </c>
    </row>
    <row r="3" spans="1:5" ht="13.5" customHeight="1" x14ac:dyDescent="0.15">
      <c r="A3" s="529" t="s">
        <v>89</v>
      </c>
      <c r="B3" s="524"/>
      <c r="C3" s="524"/>
      <c r="D3" s="242">
        <v>164</v>
      </c>
      <c r="E3" s="482">
        <v>45.6</v>
      </c>
    </row>
    <row r="4" spans="1:5" ht="13.5" customHeight="1" x14ac:dyDescent="0.15">
      <c r="A4" s="530" t="s">
        <v>90</v>
      </c>
      <c r="B4" s="483" t="s">
        <v>91</v>
      </c>
      <c r="C4" s="484"/>
      <c r="D4" s="485">
        <v>50</v>
      </c>
      <c r="E4" s="486">
        <v>13.9</v>
      </c>
    </row>
    <row r="5" spans="1:5" ht="13.5" customHeight="1" x14ac:dyDescent="0.15">
      <c r="A5" s="531"/>
      <c r="B5" s="487"/>
      <c r="C5" s="255" t="s">
        <v>395</v>
      </c>
      <c r="D5" s="488">
        <v>16</v>
      </c>
      <c r="E5" s="489">
        <v>4.4000000000000004</v>
      </c>
    </row>
    <row r="6" spans="1:5" ht="13.5" customHeight="1" x14ac:dyDescent="0.15">
      <c r="A6" s="531"/>
      <c r="B6" s="487"/>
      <c r="C6" s="255" t="s">
        <v>92</v>
      </c>
      <c r="D6" s="488">
        <v>3</v>
      </c>
      <c r="E6" s="489">
        <v>0.8</v>
      </c>
    </row>
    <row r="7" spans="1:5" ht="13.5" customHeight="1" x14ac:dyDescent="0.15">
      <c r="A7" s="531"/>
      <c r="B7" s="487"/>
      <c r="C7" s="255" t="s">
        <v>396</v>
      </c>
      <c r="D7" s="488">
        <v>14</v>
      </c>
      <c r="E7" s="490">
        <v>3.9</v>
      </c>
    </row>
    <row r="8" spans="1:5" ht="13.5" customHeight="1" x14ac:dyDescent="0.15">
      <c r="A8" s="531"/>
      <c r="B8" s="491"/>
      <c r="C8" s="52" t="s">
        <v>397</v>
      </c>
      <c r="D8" s="55">
        <v>24</v>
      </c>
      <c r="E8" s="165">
        <v>6.7</v>
      </c>
    </row>
    <row r="9" spans="1:5" ht="13.5" customHeight="1" x14ac:dyDescent="0.15">
      <c r="A9" s="531"/>
      <c r="B9" s="483" t="s">
        <v>93</v>
      </c>
      <c r="C9" s="484"/>
      <c r="D9" s="492">
        <v>39</v>
      </c>
      <c r="E9" s="486">
        <v>10.8</v>
      </c>
    </row>
    <row r="10" spans="1:5" ht="13.5" customHeight="1" x14ac:dyDescent="0.15">
      <c r="A10" s="531"/>
      <c r="B10" s="487"/>
      <c r="C10" s="255" t="s">
        <v>94</v>
      </c>
      <c r="D10" s="488">
        <v>30</v>
      </c>
      <c r="E10" s="489">
        <v>8.3000000000000007</v>
      </c>
    </row>
    <row r="11" spans="1:5" ht="13.5" customHeight="1" x14ac:dyDescent="0.15">
      <c r="A11" s="531"/>
      <c r="B11" s="487"/>
      <c r="C11" s="255" t="s">
        <v>398</v>
      </c>
      <c r="D11" s="488">
        <v>5</v>
      </c>
      <c r="E11" s="489">
        <v>1.4</v>
      </c>
    </row>
    <row r="12" spans="1:5" ht="13.5" customHeight="1" x14ac:dyDescent="0.15">
      <c r="A12" s="531"/>
      <c r="B12" s="487"/>
      <c r="C12" s="255" t="s">
        <v>399</v>
      </c>
      <c r="D12" s="488">
        <v>1</v>
      </c>
      <c r="E12" s="490">
        <v>0.3</v>
      </c>
    </row>
    <row r="13" spans="1:5" ht="13.5" customHeight="1" x14ac:dyDescent="0.15">
      <c r="A13" s="531"/>
      <c r="B13" s="491"/>
      <c r="C13" s="52" t="s">
        <v>400</v>
      </c>
      <c r="D13" s="56">
        <v>3</v>
      </c>
      <c r="E13" s="165">
        <v>0.8</v>
      </c>
    </row>
    <row r="14" spans="1:5" ht="13.5" customHeight="1" x14ac:dyDescent="0.15">
      <c r="A14" s="531"/>
      <c r="B14" s="524" t="s">
        <v>95</v>
      </c>
      <c r="C14" s="524"/>
      <c r="D14" s="493">
        <v>5</v>
      </c>
      <c r="E14" s="494">
        <v>1.4</v>
      </c>
    </row>
    <row r="15" spans="1:5" ht="13.5" customHeight="1" x14ac:dyDescent="0.15">
      <c r="A15" s="531"/>
      <c r="B15" s="524" t="s">
        <v>96</v>
      </c>
      <c r="C15" s="524"/>
      <c r="D15" s="493">
        <v>4</v>
      </c>
      <c r="E15" s="494">
        <v>1.1000000000000001</v>
      </c>
    </row>
    <row r="16" spans="1:5" ht="13.5" customHeight="1" x14ac:dyDescent="0.15">
      <c r="A16" s="531"/>
      <c r="B16" s="524" t="s">
        <v>97</v>
      </c>
      <c r="C16" s="524"/>
      <c r="D16" s="493">
        <v>6</v>
      </c>
      <c r="E16" s="494">
        <v>1.7</v>
      </c>
    </row>
    <row r="17" spans="1:5" ht="13.5" customHeight="1" x14ac:dyDescent="0.15">
      <c r="A17" s="531"/>
      <c r="B17" s="524" t="s">
        <v>98</v>
      </c>
      <c r="C17" s="524"/>
      <c r="D17" s="493">
        <v>5</v>
      </c>
      <c r="E17" s="494">
        <v>1.4</v>
      </c>
    </row>
    <row r="18" spans="1:5" ht="13.5" customHeight="1" x14ac:dyDescent="0.15">
      <c r="A18" s="531"/>
      <c r="B18" s="524" t="s">
        <v>99</v>
      </c>
      <c r="C18" s="524"/>
      <c r="D18" s="493">
        <v>6</v>
      </c>
      <c r="E18" s="494">
        <v>1.7</v>
      </c>
    </row>
    <row r="19" spans="1:5" ht="13.5" customHeight="1" x14ac:dyDescent="0.15">
      <c r="A19" s="531"/>
      <c r="B19" s="524" t="s">
        <v>100</v>
      </c>
      <c r="C19" s="524"/>
      <c r="D19" s="493">
        <v>3</v>
      </c>
      <c r="E19" s="494">
        <v>0.8</v>
      </c>
    </row>
    <row r="20" spans="1:5" ht="13.5" customHeight="1" x14ac:dyDescent="0.15">
      <c r="A20" s="532"/>
      <c r="B20" s="533" t="s">
        <v>656</v>
      </c>
      <c r="C20" s="533"/>
      <c r="D20" s="493">
        <v>105</v>
      </c>
      <c r="E20" s="494">
        <v>29.2</v>
      </c>
    </row>
    <row r="21" spans="1:5" ht="13.5" customHeight="1" x14ac:dyDescent="0.15">
      <c r="A21" s="524" t="s">
        <v>101</v>
      </c>
      <c r="B21" s="524"/>
      <c r="C21" s="524"/>
      <c r="D21" s="242">
        <v>192</v>
      </c>
      <c r="E21" s="482">
        <v>53.3</v>
      </c>
    </row>
    <row r="22" spans="1:5" ht="13.5" customHeight="1" thickBot="1" x14ac:dyDescent="0.2">
      <c r="A22" s="525" t="s">
        <v>64</v>
      </c>
      <c r="B22" s="525"/>
      <c r="C22" s="525"/>
      <c r="D22" s="244">
        <v>4</v>
      </c>
      <c r="E22" s="495">
        <v>1.1000000000000001</v>
      </c>
    </row>
    <row r="23" spans="1:5" s="233" customFormat="1" ht="13.5" customHeight="1" thickTop="1" x14ac:dyDescent="0.15">
      <c r="A23" s="526" t="s">
        <v>11</v>
      </c>
      <c r="B23" s="526"/>
      <c r="C23" s="526"/>
      <c r="D23" s="477">
        <v>360</v>
      </c>
      <c r="E23" s="496">
        <v>100</v>
      </c>
    </row>
    <row r="24" spans="1:5" ht="28.5" customHeight="1" x14ac:dyDescent="0.15">
      <c r="A24" s="527" t="s">
        <v>460</v>
      </c>
      <c r="B24" s="527"/>
      <c r="C24" s="527"/>
      <c r="D24" s="527"/>
      <c r="E24" s="527"/>
    </row>
    <row r="25" spans="1:5" ht="28.5" customHeight="1" x14ac:dyDescent="0.15">
      <c r="A25" s="528" t="s">
        <v>657</v>
      </c>
      <c r="B25" s="528"/>
      <c r="C25" s="528"/>
      <c r="D25" s="528"/>
      <c r="E25" s="528"/>
    </row>
    <row r="35" ht="14.25" customHeight="1" x14ac:dyDescent="0.15"/>
    <row r="54" spans="3:3" ht="12" x14ac:dyDescent="0.15">
      <c r="C54" s="185"/>
    </row>
  </sheetData>
  <mergeCells count="15">
    <mergeCell ref="A2:C2"/>
    <mergeCell ref="A3:C3"/>
    <mergeCell ref="A4:A20"/>
    <mergeCell ref="B14:C14"/>
    <mergeCell ref="B15:C15"/>
    <mergeCell ref="B16:C16"/>
    <mergeCell ref="B17:C17"/>
    <mergeCell ref="B18:C18"/>
    <mergeCell ref="B19:C19"/>
    <mergeCell ref="B20:C20"/>
    <mergeCell ref="A21:C21"/>
    <mergeCell ref="A22:C22"/>
    <mergeCell ref="A23:C23"/>
    <mergeCell ref="A24:E24"/>
    <mergeCell ref="A25:E25"/>
  </mergeCells>
  <phoneticPr fontId="3"/>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54"/>
  <sheetViews>
    <sheetView workbookViewId="0">
      <selection activeCell="B5" sqref="B5"/>
    </sheetView>
  </sheetViews>
  <sheetFormatPr defaultRowHeight="13.5" x14ac:dyDescent="0.15"/>
  <sheetData>
    <row r="1" spans="1:3" ht="11.25" customHeight="1" x14ac:dyDescent="0.15">
      <c r="A1" s="222" t="s">
        <v>102</v>
      </c>
      <c r="B1" s="222"/>
      <c r="C1" s="222"/>
    </row>
    <row r="2" spans="1:3" ht="11.25" customHeight="1" x14ac:dyDescent="0.15">
      <c r="A2" s="218" t="s">
        <v>103</v>
      </c>
      <c r="B2" s="218" t="s">
        <v>1</v>
      </c>
      <c r="C2" s="218" t="s">
        <v>2</v>
      </c>
    </row>
    <row r="3" spans="1:3" ht="11.25" customHeight="1" x14ac:dyDescent="0.15">
      <c r="A3" s="223" t="s">
        <v>461</v>
      </c>
      <c r="B3" s="224">
        <v>204</v>
      </c>
      <c r="C3" s="225">
        <v>56.7</v>
      </c>
    </row>
    <row r="4" spans="1:3" ht="11.25" customHeight="1" x14ac:dyDescent="0.15">
      <c r="A4" s="223" t="s">
        <v>463</v>
      </c>
      <c r="B4" s="224">
        <v>93</v>
      </c>
      <c r="C4" s="226">
        <v>25.8</v>
      </c>
    </row>
    <row r="5" spans="1:3" ht="11.25" customHeight="1" x14ac:dyDescent="0.15">
      <c r="A5" s="223" t="s">
        <v>462</v>
      </c>
      <c r="B5" s="224">
        <v>51</v>
      </c>
      <c r="C5" s="226">
        <v>14.2</v>
      </c>
    </row>
    <row r="6" spans="1:3" ht="11.25" customHeight="1" thickBot="1" x14ac:dyDescent="0.2">
      <c r="A6" s="227" t="s">
        <v>464</v>
      </c>
      <c r="B6" s="228">
        <v>12</v>
      </c>
      <c r="C6" s="229">
        <v>3.3</v>
      </c>
    </row>
    <row r="7" spans="1:3" ht="13.5" customHeight="1" thickTop="1" x14ac:dyDescent="0.15">
      <c r="A7" s="230" t="s">
        <v>11</v>
      </c>
      <c r="B7" s="230">
        <f>SUM(B3:B6)</f>
        <v>360</v>
      </c>
      <c r="C7" s="231">
        <v>100.00000000000001</v>
      </c>
    </row>
    <row r="8" spans="1:3" x14ac:dyDescent="0.15">
      <c r="A8" s="57"/>
      <c r="B8" s="57"/>
      <c r="C8" s="57"/>
    </row>
    <row r="54" spans="3:3" x14ac:dyDescent="0.15">
      <c r="C54" s="185"/>
    </row>
  </sheetData>
  <phoneticPr fontId="3"/>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54"/>
  <sheetViews>
    <sheetView workbookViewId="0">
      <selection activeCell="A9" sqref="A9"/>
    </sheetView>
  </sheetViews>
  <sheetFormatPr defaultRowHeight="13.5" x14ac:dyDescent="0.15"/>
  <cols>
    <col min="1" max="1" width="9.625" customWidth="1"/>
  </cols>
  <sheetData>
    <row r="1" spans="1:3" ht="11.25" customHeight="1" x14ac:dyDescent="0.15">
      <c r="A1" s="58" t="s">
        <v>104</v>
      </c>
      <c r="B1" s="58"/>
      <c r="C1" s="58"/>
    </row>
    <row r="2" spans="1:3" ht="11.25" customHeight="1" x14ac:dyDescent="0.15">
      <c r="A2" s="3" t="s">
        <v>103</v>
      </c>
      <c r="B2" s="3" t="s">
        <v>1</v>
      </c>
      <c r="C2" s="3" t="s">
        <v>2</v>
      </c>
    </row>
    <row r="3" spans="1:3" ht="11.25" customHeight="1" x14ac:dyDescent="0.15">
      <c r="A3" s="5" t="s">
        <v>461</v>
      </c>
      <c r="B3" s="6">
        <v>127</v>
      </c>
      <c r="C3" s="189">
        <v>81.400000000000006</v>
      </c>
    </row>
    <row r="4" spans="1:3" ht="11.25" customHeight="1" x14ac:dyDescent="0.15">
      <c r="A4" s="5" t="s">
        <v>463</v>
      </c>
      <c r="B4" s="6">
        <v>22</v>
      </c>
      <c r="C4" s="189">
        <v>14.1</v>
      </c>
    </row>
    <row r="5" spans="1:3" ht="11.25" customHeight="1" x14ac:dyDescent="0.15">
      <c r="A5" s="5" t="s">
        <v>465</v>
      </c>
      <c r="B5" s="6">
        <v>5</v>
      </c>
      <c r="C5" s="189">
        <v>3.2</v>
      </c>
    </row>
    <row r="6" spans="1:3" ht="11.25" customHeight="1" thickBot="1" x14ac:dyDescent="0.2">
      <c r="A6" s="9" t="s">
        <v>64</v>
      </c>
      <c r="B6" s="10">
        <v>2</v>
      </c>
      <c r="C6" s="190">
        <v>1.3</v>
      </c>
    </row>
    <row r="7" spans="1:3" ht="12" customHeight="1" thickTop="1" x14ac:dyDescent="0.15">
      <c r="A7" s="13" t="s">
        <v>11</v>
      </c>
      <c r="B7" s="13">
        <f>SUM(B3:B6)</f>
        <v>156</v>
      </c>
      <c r="C7" s="38">
        <v>99.999999999999986</v>
      </c>
    </row>
    <row r="54" spans="3:3" x14ac:dyDescent="0.15">
      <c r="C54" s="185"/>
    </row>
  </sheetData>
  <phoneticPr fontId="3"/>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54"/>
  <sheetViews>
    <sheetView workbookViewId="0">
      <selection activeCell="B6" sqref="B6"/>
    </sheetView>
  </sheetViews>
  <sheetFormatPr defaultColWidth="9" defaultRowHeight="11.25" x14ac:dyDescent="0.15"/>
  <cols>
    <col min="1" max="1" width="4.875" style="234" customWidth="1"/>
    <col min="2" max="2" width="21.875" style="234" customWidth="1"/>
    <col min="3" max="4" width="11.75" style="233" customWidth="1"/>
    <col min="5" max="16384" width="9" style="234"/>
  </cols>
  <sheetData>
    <row r="1" spans="1:4" ht="13.5" customHeight="1" x14ac:dyDescent="0.15">
      <c r="A1" s="232" t="s">
        <v>105</v>
      </c>
      <c r="B1" s="232"/>
    </row>
    <row r="2" spans="1:4" s="233" customFormat="1" ht="13.5" customHeight="1" x14ac:dyDescent="0.15">
      <c r="A2" s="534" t="s">
        <v>106</v>
      </c>
      <c r="B2" s="534"/>
      <c r="C2" s="218" t="s">
        <v>1</v>
      </c>
      <c r="D2" s="218" t="s">
        <v>2</v>
      </c>
    </row>
    <row r="3" spans="1:4" ht="13.5" customHeight="1" x14ac:dyDescent="0.15">
      <c r="A3" s="235" t="s">
        <v>466</v>
      </c>
      <c r="B3" s="236"/>
      <c r="C3" s="309">
        <v>37</v>
      </c>
      <c r="D3" s="310">
        <v>10.3</v>
      </c>
    </row>
    <row r="4" spans="1:4" ht="13.5" customHeight="1" x14ac:dyDescent="0.15">
      <c r="A4" s="238" t="s">
        <v>107</v>
      </c>
      <c r="B4" s="239" t="s">
        <v>108</v>
      </c>
      <c r="C4" s="311">
        <v>14</v>
      </c>
      <c r="D4" s="312">
        <v>3.9</v>
      </c>
    </row>
    <row r="5" spans="1:4" ht="13.5" customHeight="1" x14ac:dyDescent="0.15">
      <c r="A5" s="238"/>
      <c r="B5" s="239" t="s">
        <v>109</v>
      </c>
      <c r="C5" s="311">
        <v>8</v>
      </c>
      <c r="D5" s="312">
        <v>2.2000000000000002</v>
      </c>
    </row>
    <row r="6" spans="1:4" ht="13.5" customHeight="1" x14ac:dyDescent="0.15">
      <c r="A6" s="238"/>
      <c r="B6" s="239" t="s">
        <v>467</v>
      </c>
      <c r="C6" s="311">
        <v>15</v>
      </c>
      <c r="D6" s="312">
        <v>4.2</v>
      </c>
    </row>
    <row r="7" spans="1:4" ht="13.5" customHeight="1" x14ac:dyDescent="0.15">
      <c r="A7" s="524" t="s">
        <v>110</v>
      </c>
      <c r="B7" s="524"/>
      <c r="C7" s="313">
        <v>306</v>
      </c>
      <c r="D7" s="314">
        <v>85</v>
      </c>
    </row>
    <row r="8" spans="1:4" ht="13.5" customHeight="1" thickBot="1" x14ac:dyDescent="0.2">
      <c r="A8" s="525" t="s">
        <v>64</v>
      </c>
      <c r="B8" s="525"/>
      <c r="C8" s="315">
        <v>17</v>
      </c>
      <c r="D8" s="316">
        <v>4.7</v>
      </c>
    </row>
    <row r="9" spans="1:4" ht="13.5" customHeight="1" thickTop="1" x14ac:dyDescent="0.15">
      <c r="A9" s="526" t="s">
        <v>11</v>
      </c>
      <c r="B9" s="526"/>
      <c r="C9" s="308">
        <v>360</v>
      </c>
      <c r="D9" s="317">
        <v>100</v>
      </c>
    </row>
    <row r="10" spans="1:4" ht="28.5" customHeight="1" x14ac:dyDescent="0.15">
      <c r="A10" s="527" t="s">
        <v>468</v>
      </c>
      <c r="B10" s="527"/>
      <c r="C10" s="527"/>
      <c r="D10" s="527"/>
    </row>
    <row r="11" spans="1:4" x14ac:dyDescent="0.15">
      <c r="A11" s="232" t="s">
        <v>469</v>
      </c>
      <c r="B11" s="232"/>
    </row>
    <row r="18" spans="2:2" x14ac:dyDescent="0.15">
      <c r="B18" s="247"/>
    </row>
    <row r="54" spans="3:3" ht="12" x14ac:dyDescent="0.15">
      <c r="C54" s="219"/>
    </row>
  </sheetData>
  <mergeCells count="5">
    <mergeCell ref="A10:D10"/>
    <mergeCell ref="A2:B2"/>
    <mergeCell ref="A7:B7"/>
    <mergeCell ref="A8:B8"/>
    <mergeCell ref="A9:B9"/>
  </mergeCells>
  <phoneticPr fontId="3"/>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54"/>
  <sheetViews>
    <sheetView workbookViewId="0">
      <selection activeCell="A4" sqref="A4"/>
    </sheetView>
  </sheetViews>
  <sheetFormatPr defaultColWidth="9" defaultRowHeight="13.5" x14ac:dyDescent="0.15"/>
  <cols>
    <col min="1" max="1" width="21.75" style="253" customWidth="1"/>
    <col min="2" max="16384" width="9" style="253"/>
  </cols>
  <sheetData>
    <row r="1" spans="1:3" ht="13.5" customHeight="1" x14ac:dyDescent="0.15">
      <c r="A1" s="222" t="s">
        <v>111</v>
      </c>
      <c r="B1" s="222"/>
      <c r="C1" s="222"/>
    </row>
    <row r="2" spans="1:3" ht="13.5" customHeight="1" x14ac:dyDescent="0.15">
      <c r="A2" s="248" t="s">
        <v>403</v>
      </c>
      <c r="B2" s="248" t="s">
        <v>1</v>
      </c>
      <c r="C2" s="248" t="s">
        <v>2</v>
      </c>
    </row>
    <row r="3" spans="1:3" ht="13.5" customHeight="1" x14ac:dyDescent="0.15">
      <c r="A3" s="249" t="s">
        <v>112</v>
      </c>
      <c r="B3" s="224">
        <v>325</v>
      </c>
      <c r="C3" s="225">
        <v>90.3</v>
      </c>
    </row>
    <row r="4" spans="1:3" ht="13.5" customHeight="1" x14ac:dyDescent="0.15">
      <c r="A4" s="470" t="s">
        <v>404</v>
      </c>
      <c r="B4" s="224">
        <v>24</v>
      </c>
      <c r="C4" s="243">
        <v>6.7</v>
      </c>
    </row>
    <row r="5" spans="1:3" ht="13.5" customHeight="1" thickBot="1" x14ac:dyDescent="0.2">
      <c r="A5" s="250" t="s">
        <v>64</v>
      </c>
      <c r="B5" s="228">
        <v>11</v>
      </c>
      <c r="C5" s="245">
        <v>3.1</v>
      </c>
    </row>
    <row r="6" spans="1:3" ht="13.5" customHeight="1" thickTop="1" x14ac:dyDescent="0.15">
      <c r="A6" s="251" t="s">
        <v>11</v>
      </c>
      <c r="B6" s="251">
        <f>SUM(B3:B5)</f>
        <v>360</v>
      </c>
      <c r="C6" s="231">
        <v>100</v>
      </c>
    </row>
    <row r="7" spans="1:3" ht="77.45" customHeight="1" x14ac:dyDescent="0.15">
      <c r="A7" s="535" t="s">
        <v>613</v>
      </c>
      <c r="B7" s="535"/>
      <c r="C7" s="535"/>
    </row>
    <row r="8" spans="1:3" x14ac:dyDescent="0.15">
      <c r="A8" s="536" t="s">
        <v>470</v>
      </c>
      <c r="B8" s="536"/>
      <c r="C8" s="536"/>
    </row>
    <row r="54" spans="3:3" x14ac:dyDescent="0.15">
      <c r="C54" s="185"/>
    </row>
  </sheetData>
  <mergeCells count="2">
    <mergeCell ref="A7:C7"/>
    <mergeCell ref="A8:C8"/>
  </mergeCells>
  <phoneticPr fontId="3"/>
  <pageMargins left="0.7" right="0.7" top="0.75" bottom="0.75" header="0.3" footer="0.3"/>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54"/>
  <sheetViews>
    <sheetView workbookViewId="0">
      <selection activeCell="A8" sqref="A8"/>
    </sheetView>
  </sheetViews>
  <sheetFormatPr defaultRowHeight="13.5" x14ac:dyDescent="0.15"/>
  <cols>
    <col min="1" max="1" width="15.25" customWidth="1"/>
    <col min="2" max="3" width="9.125" customWidth="1"/>
  </cols>
  <sheetData>
    <row r="1" spans="1:3" ht="11.25" customHeight="1" x14ac:dyDescent="0.15">
      <c r="A1" s="1" t="s">
        <v>113</v>
      </c>
      <c r="B1" s="1"/>
      <c r="C1" s="1"/>
    </row>
    <row r="2" spans="1:3" ht="13.5" customHeight="1" x14ac:dyDescent="0.15">
      <c r="A2" s="4" t="s">
        <v>114</v>
      </c>
      <c r="B2" s="4" t="s">
        <v>1</v>
      </c>
      <c r="C2" s="4" t="s">
        <v>2</v>
      </c>
    </row>
    <row r="3" spans="1:3" ht="11.25" customHeight="1" x14ac:dyDescent="0.15">
      <c r="A3" s="61" t="s">
        <v>115</v>
      </c>
      <c r="B3" s="8">
        <v>347</v>
      </c>
      <c r="C3" s="191">
        <v>96.4</v>
      </c>
    </row>
    <row r="4" spans="1:3" ht="11.25" customHeight="1" thickBot="1" x14ac:dyDescent="0.2">
      <c r="A4" s="62" t="s">
        <v>116</v>
      </c>
      <c r="B4" s="12">
        <v>13</v>
      </c>
      <c r="C4" s="192">
        <v>3.6</v>
      </c>
    </row>
    <row r="5" spans="1:3" ht="12" customHeight="1" thickTop="1" x14ac:dyDescent="0.15">
      <c r="A5" s="15" t="s">
        <v>11</v>
      </c>
      <c r="B5" s="15">
        <f>SUM(B3:B4)</f>
        <v>360</v>
      </c>
      <c r="C5" s="37">
        <v>100</v>
      </c>
    </row>
    <row r="6" spans="1:3" x14ac:dyDescent="0.15">
      <c r="A6" s="1" t="s">
        <v>471</v>
      </c>
      <c r="B6" s="1"/>
      <c r="C6" s="1"/>
    </row>
    <row r="54" spans="3:3" x14ac:dyDescent="0.15">
      <c r="C54" s="185"/>
    </row>
  </sheetData>
  <phoneticPr fontId="3"/>
  <pageMargins left="0.7" right="0.7" top="0.75" bottom="0.75" header="0.3" footer="0.3"/>
  <pageSetup paperSize="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54"/>
  <sheetViews>
    <sheetView workbookViewId="0">
      <selection activeCell="A9" sqref="A9"/>
    </sheetView>
  </sheetViews>
  <sheetFormatPr defaultRowHeight="13.5" x14ac:dyDescent="0.15"/>
  <sheetData>
    <row r="1" spans="1:3" ht="11.25" customHeight="1" x14ac:dyDescent="0.15">
      <c r="A1" s="1" t="s">
        <v>117</v>
      </c>
      <c r="B1" s="1"/>
      <c r="C1" s="1"/>
    </row>
    <row r="2" spans="1:3" ht="11.25" customHeight="1" x14ac:dyDescent="0.15">
      <c r="A2" s="3" t="s">
        <v>118</v>
      </c>
      <c r="B2" s="3" t="s">
        <v>1</v>
      </c>
      <c r="C2" s="3" t="s">
        <v>2</v>
      </c>
    </row>
    <row r="3" spans="1:3" ht="11.25" customHeight="1" x14ac:dyDescent="0.15">
      <c r="A3" s="5" t="s">
        <v>119</v>
      </c>
      <c r="B3" s="6">
        <v>340</v>
      </c>
      <c r="C3" s="68">
        <v>94.4</v>
      </c>
    </row>
    <row r="4" spans="1:3" ht="11.25" customHeight="1" x14ac:dyDescent="0.15">
      <c r="A4" s="5" t="s">
        <v>120</v>
      </c>
      <c r="B4" s="6">
        <v>6</v>
      </c>
      <c r="C4" s="68">
        <v>1.7</v>
      </c>
    </row>
    <row r="5" spans="1:3" ht="11.25" customHeight="1" x14ac:dyDescent="0.15">
      <c r="A5" s="5" t="s">
        <v>121</v>
      </c>
      <c r="B5" s="6">
        <v>3</v>
      </c>
      <c r="C5" s="68">
        <v>0.84507042253521136</v>
      </c>
    </row>
    <row r="6" spans="1:3" ht="11.25" customHeight="1" thickBot="1" x14ac:dyDescent="0.2">
      <c r="A6" s="9" t="s">
        <v>64</v>
      </c>
      <c r="B6" s="10">
        <v>11</v>
      </c>
      <c r="C6" s="69">
        <v>3.1</v>
      </c>
    </row>
    <row r="7" spans="1:3" ht="12" customHeight="1" thickTop="1" x14ac:dyDescent="0.15">
      <c r="A7" s="13" t="s">
        <v>11</v>
      </c>
      <c r="B7" s="13">
        <f>SUM(B3:B6)</f>
        <v>360</v>
      </c>
      <c r="C7" s="38">
        <v>100.00000000000001</v>
      </c>
    </row>
    <row r="54" spans="3:3" x14ac:dyDescent="0.15">
      <c r="C54" s="185"/>
    </row>
  </sheetData>
  <phoneticPr fontId="3"/>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4"/>
  <sheetViews>
    <sheetView zoomScaleNormal="100" workbookViewId="0"/>
  </sheetViews>
  <sheetFormatPr defaultColWidth="9" defaultRowHeight="11.25" x14ac:dyDescent="0.15"/>
  <cols>
    <col min="1" max="3" width="11.875" style="2" customWidth="1"/>
    <col min="4" max="4" width="13.375" style="2" customWidth="1"/>
    <col min="5" max="16384" width="9" style="2"/>
  </cols>
  <sheetData>
    <row r="1" spans="1:4" ht="11.25" customHeight="1" x14ac:dyDescent="0.15">
      <c r="A1" s="1" t="s">
        <v>442</v>
      </c>
      <c r="B1" s="1"/>
      <c r="C1" s="1"/>
      <c r="D1" s="1"/>
    </row>
    <row r="2" spans="1:4" ht="13.5" customHeight="1" x14ac:dyDescent="0.15">
      <c r="A2" s="456" t="s">
        <v>0</v>
      </c>
      <c r="B2" s="456" t="s">
        <v>1</v>
      </c>
      <c r="C2" s="455" t="s">
        <v>2</v>
      </c>
      <c r="D2" s="455" t="s">
        <v>3</v>
      </c>
    </row>
    <row r="3" spans="1:4" ht="11.25" customHeight="1" x14ac:dyDescent="0.15">
      <c r="A3" s="5" t="s">
        <v>4</v>
      </c>
      <c r="B3" s="6">
        <v>54</v>
      </c>
      <c r="C3" s="7">
        <v>15</v>
      </c>
      <c r="D3" s="8">
        <v>10</v>
      </c>
    </row>
    <row r="4" spans="1:4" ht="11.25" customHeight="1" x14ac:dyDescent="0.15">
      <c r="A4" s="5" t="s">
        <v>5</v>
      </c>
      <c r="B4" s="6">
        <v>65</v>
      </c>
      <c r="C4" s="7">
        <v>18.100000000000001</v>
      </c>
      <c r="D4" s="8">
        <v>1</v>
      </c>
    </row>
    <row r="5" spans="1:4" ht="11.25" customHeight="1" x14ac:dyDescent="0.15">
      <c r="A5" s="5" t="s">
        <v>6</v>
      </c>
      <c r="B5" s="6">
        <v>49</v>
      </c>
      <c r="C5" s="7">
        <v>13.6</v>
      </c>
      <c r="D5" s="8">
        <v>0</v>
      </c>
    </row>
    <row r="6" spans="1:4" ht="11.25" customHeight="1" x14ac:dyDescent="0.15">
      <c r="A6" s="5" t="s">
        <v>7</v>
      </c>
      <c r="B6" s="6">
        <v>56</v>
      </c>
      <c r="C6" s="7">
        <v>15.6</v>
      </c>
      <c r="D6" s="8">
        <v>1</v>
      </c>
    </row>
    <row r="7" spans="1:4" ht="11.25" customHeight="1" x14ac:dyDescent="0.15">
      <c r="A7" s="5" t="s">
        <v>8</v>
      </c>
      <c r="B7" s="6">
        <v>55</v>
      </c>
      <c r="C7" s="7">
        <v>15.3</v>
      </c>
      <c r="D7" s="8">
        <v>2</v>
      </c>
    </row>
    <row r="8" spans="1:4" ht="11.25" customHeight="1" x14ac:dyDescent="0.15">
      <c r="A8" s="5" t="s">
        <v>9</v>
      </c>
      <c r="B8" s="6">
        <v>40</v>
      </c>
      <c r="C8" s="7">
        <v>11.1</v>
      </c>
      <c r="D8" s="8">
        <v>4</v>
      </c>
    </row>
    <row r="9" spans="1:4" ht="11.25" customHeight="1" thickBot="1" x14ac:dyDescent="0.2">
      <c r="A9" s="9" t="s">
        <v>10</v>
      </c>
      <c r="B9" s="10">
        <v>41</v>
      </c>
      <c r="C9" s="11">
        <v>11.4</v>
      </c>
      <c r="D9" s="12">
        <v>41</v>
      </c>
    </row>
    <row r="10" spans="1:4" ht="12" customHeight="1" thickTop="1" x14ac:dyDescent="0.15">
      <c r="A10" s="13" t="s">
        <v>11</v>
      </c>
      <c r="B10" s="13">
        <f>SUM(B3:B9)</f>
        <v>360</v>
      </c>
      <c r="C10" s="14">
        <v>99.999999999999986</v>
      </c>
      <c r="D10" s="15">
        <f>SUM(D3:D9)</f>
        <v>59</v>
      </c>
    </row>
    <row r="11" spans="1:4" ht="26.25" customHeight="1" x14ac:dyDescent="0.15">
      <c r="A11" s="503" t="s">
        <v>611</v>
      </c>
      <c r="B11" s="504"/>
      <c r="C11" s="504"/>
      <c r="D11" s="504"/>
    </row>
    <row r="54" spans="3:3" ht="12" x14ac:dyDescent="0.15">
      <c r="C54" s="185"/>
    </row>
  </sheetData>
  <mergeCells count="1">
    <mergeCell ref="A11:D11"/>
  </mergeCells>
  <phoneticPr fontId="3"/>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54"/>
  <sheetViews>
    <sheetView workbookViewId="0">
      <selection activeCell="A8" sqref="A8"/>
    </sheetView>
  </sheetViews>
  <sheetFormatPr defaultRowHeight="13.5" x14ac:dyDescent="0.15"/>
  <cols>
    <col min="1" max="1" width="19.75" customWidth="1"/>
    <col min="3" max="3" width="9.25" bestFit="1" customWidth="1"/>
  </cols>
  <sheetData>
    <row r="1" spans="1:3" ht="11.25" customHeight="1" x14ac:dyDescent="0.15">
      <c r="A1" s="1" t="s">
        <v>122</v>
      </c>
      <c r="B1" s="1"/>
      <c r="C1" s="1"/>
    </row>
    <row r="2" spans="1:3" ht="11.25" customHeight="1" x14ac:dyDescent="0.15">
      <c r="A2" s="3" t="s">
        <v>123</v>
      </c>
      <c r="B2" s="3" t="s">
        <v>1</v>
      </c>
      <c r="C2" s="3" t="s">
        <v>2</v>
      </c>
    </row>
    <row r="3" spans="1:3" ht="11.25" customHeight="1" x14ac:dyDescent="0.15">
      <c r="A3" s="5" t="s">
        <v>124</v>
      </c>
      <c r="B3" s="6">
        <v>10</v>
      </c>
      <c r="C3" s="68">
        <v>2.8</v>
      </c>
    </row>
    <row r="4" spans="1:3" ht="11.25" customHeight="1" x14ac:dyDescent="0.15">
      <c r="A4" s="5" t="s">
        <v>125</v>
      </c>
      <c r="B4" s="6">
        <v>11</v>
      </c>
      <c r="C4" s="68">
        <v>3.1</v>
      </c>
    </row>
    <row r="5" spans="1:3" ht="13.5" customHeight="1" thickBot="1" x14ac:dyDescent="0.2">
      <c r="A5" s="9" t="s">
        <v>126</v>
      </c>
      <c r="B5" s="10">
        <v>339</v>
      </c>
      <c r="C5" s="69">
        <v>94.2</v>
      </c>
    </row>
    <row r="6" spans="1:3" ht="12" customHeight="1" thickTop="1" x14ac:dyDescent="0.15">
      <c r="A6" s="13" t="s">
        <v>11</v>
      </c>
      <c r="B6" s="13">
        <f>SUM(B3:B5)</f>
        <v>360</v>
      </c>
      <c r="C6" s="38">
        <v>100.00000000000001</v>
      </c>
    </row>
    <row r="7" spans="1:3" ht="39" customHeight="1" x14ac:dyDescent="0.15">
      <c r="A7" s="507" t="s">
        <v>614</v>
      </c>
      <c r="B7" s="507"/>
      <c r="C7" s="507"/>
    </row>
    <row r="54" spans="3:3" x14ac:dyDescent="0.15">
      <c r="C54" s="185"/>
    </row>
  </sheetData>
  <mergeCells count="1">
    <mergeCell ref="A7:C7"/>
  </mergeCells>
  <phoneticPr fontId="3"/>
  <pageMargins left="0.7" right="0.7" top="0.75" bottom="0.75" header="0.3" footer="0.3"/>
  <pageSetup paperSize="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12DE5-96FC-4B23-9CCD-9BA776BEDF1E}">
  <dimension ref="A1:D54"/>
  <sheetViews>
    <sheetView workbookViewId="0"/>
  </sheetViews>
  <sheetFormatPr defaultColWidth="9" defaultRowHeight="11.25" x14ac:dyDescent="0.15"/>
  <cols>
    <col min="1" max="1" width="2.375" style="234" customWidth="1"/>
    <col min="2" max="2" width="16.875" style="234" customWidth="1"/>
    <col min="3" max="4" width="8.625" style="234" customWidth="1"/>
    <col min="5" max="16384" width="9" style="234"/>
  </cols>
  <sheetData>
    <row r="1" spans="1:4" ht="13.5" customHeight="1" x14ac:dyDescent="0.15">
      <c r="A1" s="480" t="s">
        <v>127</v>
      </c>
      <c r="B1" s="480"/>
      <c r="C1" s="480"/>
      <c r="D1" s="480"/>
    </row>
    <row r="2" spans="1:4" ht="13.5" customHeight="1" x14ac:dyDescent="0.15">
      <c r="A2" s="534" t="s">
        <v>128</v>
      </c>
      <c r="B2" s="534"/>
      <c r="C2" s="476" t="s">
        <v>1</v>
      </c>
      <c r="D2" s="479" t="s">
        <v>2</v>
      </c>
    </row>
    <row r="3" spans="1:4" ht="13.5" customHeight="1" x14ac:dyDescent="0.15">
      <c r="A3" s="235" t="s">
        <v>472</v>
      </c>
      <c r="B3" s="236"/>
      <c r="C3" s="237">
        <v>292</v>
      </c>
      <c r="D3" s="254">
        <v>81.099999999999994</v>
      </c>
    </row>
    <row r="4" spans="1:4" ht="13.5" customHeight="1" x14ac:dyDescent="0.15">
      <c r="A4" s="539" t="s">
        <v>90</v>
      </c>
      <c r="B4" s="239" t="s">
        <v>473</v>
      </c>
      <c r="C4" s="240">
        <v>161</v>
      </c>
      <c r="D4" s="241">
        <v>44.7</v>
      </c>
    </row>
    <row r="5" spans="1:4" ht="13.5" customHeight="1" x14ac:dyDescent="0.15">
      <c r="A5" s="539"/>
      <c r="B5" s="239" t="s">
        <v>402</v>
      </c>
      <c r="C5" s="240">
        <v>63</v>
      </c>
      <c r="D5" s="241">
        <v>17.5</v>
      </c>
    </row>
    <row r="6" spans="1:4" ht="13.5" customHeight="1" x14ac:dyDescent="0.15">
      <c r="A6" s="539"/>
      <c r="B6" s="255" t="s">
        <v>405</v>
      </c>
      <c r="C6" s="240">
        <v>47</v>
      </c>
      <c r="D6" s="241">
        <v>13.1</v>
      </c>
    </row>
    <row r="7" spans="1:4" ht="13.5" customHeight="1" x14ac:dyDescent="0.15">
      <c r="A7" s="539"/>
      <c r="B7" s="239" t="s">
        <v>130</v>
      </c>
      <c r="C7" s="256">
        <v>35</v>
      </c>
      <c r="D7" s="180">
        <v>9.6999999999999993</v>
      </c>
    </row>
    <row r="8" spans="1:4" ht="13.5" customHeight="1" x14ac:dyDescent="0.15">
      <c r="A8" s="539"/>
      <c r="B8" s="239" t="s">
        <v>131</v>
      </c>
      <c r="C8" s="240">
        <v>29</v>
      </c>
      <c r="D8" s="241">
        <v>8.1</v>
      </c>
    </row>
    <row r="9" spans="1:4" ht="13.5" customHeight="1" x14ac:dyDescent="0.15">
      <c r="A9" s="539"/>
      <c r="B9" s="239" t="s">
        <v>132</v>
      </c>
      <c r="C9" s="240">
        <v>15</v>
      </c>
      <c r="D9" s="241">
        <v>4.2</v>
      </c>
    </row>
    <row r="10" spans="1:4" ht="13.5" customHeight="1" x14ac:dyDescent="0.15">
      <c r="A10" s="539"/>
      <c r="B10" s="239" t="s">
        <v>133</v>
      </c>
      <c r="C10" s="240">
        <v>9</v>
      </c>
      <c r="D10" s="241">
        <v>2.5</v>
      </c>
    </row>
    <row r="11" spans="1:4" ht="13.5" customHeight="1" x14ac:dyDescent="0.15">
      <c r="A11" s="539"/>
      <c r="B11" s="239" t="s">
        <v>134</v>
      </c>
      <c r="C11" s="240">
        <v>12</v>
      </c>
      <c r="D11" s="241">
        <v>3.3</v>
      </c>
    </row>
    <row r="12" spans="1:4" ht="13.5" customHeight="1" x14ac:dyDescent="0.15">
      <c r="A12" s="539"/>
      <c r="B12" s="239" t="s">
        <v>135</v>
      </c>
      <c r="C12" s="240">
        <v>6</v>
      </c>
      <c r="D12" s="241">
        <v>1.7</v>
      </c>
    </row>
    <row r="13" spans="1:4" ht="13.5" customHeight="1" x14ac:dyDescent="0.15">
      <c r="A13" s="540"/>
      <c r="B13" s="239" t="s">
        <v>658</v>
      </c>
      <c r="C13" s="256">
        <v>156</v>
      </c>
      <c r="D13" s="180">
        <v>43.3</v>
      </c>
    </row>
    <row r="14" spans="1:4" ht="13.5" customHeight="1" x14ac:dyDescent="0.15">
      <c r="A14" s="524" t="s">
        <v>136</v>
      </c>
      <c r="B14" s="524"/>
      <c r="C14" s="242">
        <v>66</v>
      </c>
      <c r="D14" s="257">
        <v>18.3</v>
      </c>
    </row>
    <row r="15" spans="1:4" ht="13.5" customHeight="1" thickBot="1" x14ac:dyDescent="0.2">
      <c r="A15" s="525" t="s">
        <v>64</v>
      </c>
      <c r="B15" s="525"/>
      <c r="C15" s="244">
        <v>2</v>
      </c>
      <c r="D15" s="258">
        <v>0.6</v>
      </c>
    </row>
    <row r="16" spans="1:4" ht="13.5" customHeight="1" thickTop="1" x14ac:dyDescent="0.15">
      <c r="A16" s="526" t="s">
        <v>11</v>
      </c>
      <c r="B16" s="526"/>
      <c r="C16" s="477">
        <v>360</v>
      </c>
      <c r="D16" s="259">
        <v>100</v>
      </c>
    </row>
    <row r="17" spans="1:4" s="260" customFormat="1" ht="24" customHeight="1" x14ac:dyDescent="0.15">
      <c r="A17" s="535" t="s">
        <v>474</v>
      </c>
      <c r="B17" s="535"/>
      <c r="C17" s="535"/>
      <c r="D17" s="535"/>
    </row>
    <row r="18" spans="1:4" s="260" customFormat="1" ht="24" customHeight="1" x14ac:dyDescent="0.15">
      <c r="A18" s="537" t="s">
        <v>475</v>
      </c>
      <c r="B18" s="537"/>
      <c r="C18" s="537"/>
      <c r="D18" s="537"/>
    </row>
    <row r="19" spans="1:4" s="260" customFormat="1" ht="24" customHeight="1" x14ac:dyDescent="0.15">
      <c r="A19" s="537" t="s">
        <v>476</v>
      </c>
      <c r="B19" s="537"/>
      <c r="C19" s="537"/>
      <c r="D19" s="537"/>
    </row>
    <row r="20" spans="1:4" s="260" customFormat="1" ht="24" customHeight="1" x14ac:dyDescent="0.15">
      <c r="A20" s="538" t="s">
        <v>653</v>
      </c>
      <c r="B20" s="538"/>
      <c r="C20" s="538"/>
      <c r="D20" s="538"/>
    </row>
    <row r="54" spans="3:3" ht="12" x14ac:dyDescent="0.15">
      <c r="C54" s="185"/>
    </row>
  </sheetData>
  <mergeCells count="9">
    <mergeCell ref="A18:D18"/>
    <mergeCell ref="A19:D19"/>
    <mergeCell ref="A20:D20"/>
    <mergeCell ref="A2:B2"/>
    <mergeCell ref="A4:A13"/>
    <mergeCell ref="A14:B14"/>
    <mergeCell ref="A15:B15"/>
    <mergeCell ref="A16:B16"/>
    <mergeCell ref="A17:D17"/>
  </mergeCells>
  <phoneticPr fontId="3"/>
  <pageMargins left="0.7" right="0.7" top="0.75" bottom="0.75" header="0.3" footer="0.3"/>
  <pageSetup paperSize="9"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54"/>
  <sheetViews>
    <sheetView workbookViewId="0"/>
  </sheetViews>
  <sheetFormatPr defaultColWidth="9" defaultRowHeight="11.25" x14ac:dyDescent="0.15"/>
  <cols>
    <col min="1" max="1" width="7.75" style="234" customWidth="1"/>
    <col min="2" max="2" width="25.125" style="234" bestFit="1" customWidth="1"/>
    <col min="3" max="3" width="9.125" style="233" bestFit="1" customWidth="1"/>
    <col min="4" max="4" width="10.625" style="233" bestFit="1" customWidth="1"/>
    <col min="5" max="16384" width="9" style="234"/>
  </cols>
  <sheetData>
    <row r="1" spans="1:5" ht="11.25" customHeight="1" x14ac:dyDescent="0.15">
      <c r="A1" s="232" t="s">
        <v>137</v>
      </c>
      <c r="B1" s="232"/>
    </row>
    <row r="2" spans="1:5" s="233" customFormat="1" ht="11.25" customHeight="1" x14ac:dyDescent="0.15">
      <c r="A2" s="534" t="s">
        <v>138</v>
      </c>
      <c r="B2" s="534"/>
      <c r="C2" s="248" t="s">
        <v>1</v>
      </c>
      <c r="D2" s="248" t="s">
        <v>2</v>
      </c>
    </row>
    <row r="3" spans="1:5" ht="11.25" customHeight="1" x14ac:dyDescent="0.15">
      <c r="A3" s="235" t="s">
        <v>139</v>
      </c>
      <c r="B3" s="236"/>
      <c r="C3" s="237">
        <v>51</v>
      </c>
      <c r="D3" s="361">
        <v>14.166666666666666</v>
      </c>
    </row>
    <row r="4" spans="1:5" ht="11.25" customHeight="1" x14ac:dyDescent="0.15">
      <c r="A4" s="238" t="s">
        <v>107</v>
      </c>
      <c r="B4" s="239" t="s">
        <v>140</v>
      </c>
      <c r="C4" s="240">
        <v>9</v>
      </c>
      <c r="D4" s="362">
        <v>2.5</v>
      </c>
    </row>
    <row r="5" spans="1:5" ht="11.25" customHeight="1" x14ac:dyDescent="0.15">
      <c r="A5" s="238"/>
      <c r="B5" s="239" t="s">
        <v>141</v>
      </c>
      <c r="C5" s="256">
        <v>42</v>
      </c>
      <c r="D5" s="364">
        <v>11.666666666666666</v>
      </c>
    </row>
    <row r="6" spans="1:5" ht="11.25" customHeight="1" x14ac:dyDescent="0.15">
      <c r="A6" s="261"/>
      <c r="B6" s="66" t="s">
        <v>142</v>
      </c>
      <c r="C6" s="71">
        <v>0</v>
      </c>
      <c r="D6" s="363">
        <v>0</v>
      </c>
      <c r="E6" s="262"/>
    </row>
    <row r="7" spans="1:5" ht="11.25" customHeight="1" thickBot="1" x14ac:dyDescent="0.2">
      <c r="A7" s="525" t="s">
        <v>143</v>
      </c>
      <c r="B7" s="525"/>
      <c r="C7" s="244">
        <v>309</v>
      </c>
      <c r="D7" s="365">
        <v>85.833333333333329</v>
      </c>
    </row>
    <row r="8" spans="1:5" s="233" customFormat="1" ht="12" thickTop="1" x14ac:dyDescent="0.15">
      <c r="A8" s="526" t="s">
        <v>11</v>
      </c>
      <c r="B8" s="526"/>
      <c r="C8" s="251">
        <f>C3+C7</f>
        <v>360</v>
      </c>
      <c r="D8" s="246">
        <v>100.00000000000001</v>
      </c>
    </row>
    <row r="54" spans="3:3" ht="12" x14ac:dyDescent="0.15">
      <c r="C54" s="219"/>
    </row>
  </sheetData>
  <mergeCells count="3">
    <mergeCell ref="A2:B2"/>
    <mergeCell ref="A7:B7"/>
    <mergeCell ref="A8:B8"/>
  </mergeCells>
  <phoneticPr fontId="3"/>
  <pageMargins left="0.7" right="0.7" top="0.75" bottom="0.75" header="0.3" footer="0.3"/>
  <pageSetup paperSize="9"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38"/>
  <sheetViews>
    <sheetView workbookViewId="0">
      <selection activeCell="B18" sqref="B18"/>
    </sheetView>
  </sheetViews>
  <sheetFormatPr defaultColWidth="9" defaultRowHeight="11.25" x14ac:dyDescent="0.15"/>
  <cols>
    <col min="1" max="1" width="9" style="2"/>
    <col min="2" max="2" width="23.125" style="2" customWidth="1"/>
    <col min="3" max="4" width="12" style="2" customWidth="1"/>
    <col min="5" max="16384" width="9" style="2"/>
  </cols>
  <sheetData>
    <row r="1" spans="1:4" x14ac:dyDescent="0.15">
      <c r="A1" s="453" t="s">
        <v>144</v>
      </c>
      <c r="B1" s="453"/>
      <c r="C1" s="453"/>
      <c r="D1" s="453"/>
    </row>
    <row r="2" spans="1:4" x14ac:dyDescent="0.15">
      <c r="A2" s="542" t="s">
        <v>633</v>
      </c>
      <c r="B2" s="542"/>
      <c r="C2" s="451" t="s">
        <v>1</v>
      </c>
      <c r="D2" s="451" t="s">
        <v>2</v>
      </c>
    </row>
    <row r="3" spans="1:4" x14ac:dyDescent="0.15">
      <c r="A3" s="413" t="s">
        <v>145</v>
      </c>
      <c r="B3" s="414"/>
      <c r="C3" s="366">
        <v>165</v>
      </c>
      <c r="D3" s="415">
        <v>45.833333333333336</v>
      </c>
    </row>
    <row r="4" spans="1:4" x14ac:dyDescent="0.15">
      <c r="A4" s="416"/>
      <c r="B4" s="417" t="s">
        <v>146</v>
      </c>
      <c r="C4" s="367">
        <v>120</v>
      </c>
      <c r="D4" s="418">
        <v>33.333333333333336</v>
      </c>
    </row>
    <row r="5" spans="1:4" x14ac:dyDescent="0.15">
      <c r="A5" s="416"/>
      <c r="B5" s="417" t="s">
        <v>147</v>
      </c>
      <c r="C5" s="367">
        <v>41</v>
      </c>
      <c r="D5" s="418">
        <v>11.388888888888889</v>
      </c>
    </row>
    <row r="6" spans="1:4" x14ac:dyDescent="0.15">
      <c r="A6" s="419"/>
      <c r="B6" s="420" t="s">
        <v>148</v>
      </c>
      <c r="C6" s="368">
        <v>4</v>
      </c>
      <c r="D6" s="418">
        <v>1.1111111111111112</v>
      </c>
    </row>
    <row r="7" spans="1:4" x14ac:dyDescent="0.15">
      <c r="A7" s="413" t="s">
        <v>149</v>
      </c>
      <c r="B7" s="414"/>
      <c r="C7" s="421">
        <v>195</v>
      </c>
      <c r="D7" s="415">
        <v>54.166666666666664</v>
      </c>
    </row>
    <row r="8" spans="1:4" x14ac:dyDescent="0.15">
      <c r="A8" s="416"/>
      <c r="B8" s="417" t="s">
        <v>150</v>
      </c>
      <c r="C8" s="367">
        <v>17</v>
      </c>
      <c r="D8" s="422">
        <v>4.7222222222222223</v>
      </c>
    </row>
    <row r="9" spans="1:4" ht="12" thickBot="1" x14ac:dyDescent="0.2">
      <c r="A9" s="423"/>
      <c r="B9" s="424" t="s">
        <v>151</v>
      </c>
      <c r="C9" s="425">
        <v>178</v>
      </c>
      <c r="D9" s="426">
        <v>49.444444444444443</v>
      </c>
    </row>
    <row r="10" spans="1:4" ht="12" thickTop="1" x14ac:dyDescent="0.15">
      <c r="A10" s="541" t="s">
        <v>11</v>
      </c>
      <c r="B10" s="541"/>
      <c r="C10" s="427">
        <v>360</v>
      </c>
      <c r="D10" s="428">
        <v>100</v>
      </c>
    </row>
    <row r="11" spans="1:4" x14ac:dyDescent="0.15">
      <c r="A11" s="453" t="s">
        <v>152</v>
      </c>
      <c r="B11" s="453"/>
      <c r="C11" s="453"/>
      <c r="D11" s="453"/>
    </row>
    <row r="38" spans="3:3" ht="12" x14ac:dyDescent="0.15">
      <c r="C38" s="185"/>
    </row>
  </sheetData>
  <mergeCells count="2">
    <mergeCell ref="A10:B10"/>
    <mergeCell ref="A2:B2"/>
  </mergeCells>
  <phoneticPr fontId="3"/>
  <pageMargins left="0.7" right="0.7" top="0.75" bottom="0.75" header="0.3" footer="0.3"/>
  <pageSetup paperSize="9"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54"/>
  <sheetViews>
    <sheetView zoomScaleNormal="100" workbookViewId="0">
      <selection activeCell="A11" sqref="A11"/>
    </sheetView>
  </sheetViews>
  <sheetFormatPr defaultColWidth="9" defaultRowHeight="11.25" x14ac:dyDescent="0.15"/>
  <cols>
    <col min="1" max="1" width="23.5" style="2" customWidth="1"/>
    <col min="2" max="16384" width="9" style="2"/>
  </cols>
  <sheetData>
    <row r="1" spans="1:5" ht="11.25" customHeight="1" x14ac:dyDescent="0.15">
      <c r="A1" s="1" t="s">
        <v>153</v>
      </c>
      <c r="B1" s="1"/>
      <c r="C1" s="1"/>
      <c r="D1" s="1"/>
      <c r="E1" s="1"/>
    </row>
    <row r="2" spans="1:5" ht="11.25" customHeight="1" x14ac:dyDescent="0.15">
      <c r="A2" s="543" t="s">
        <v>344</v>
      </c>
      <c r="B2" s="545" t="s">
        <v>145</v>
      </c>
      <c r="C2" s="545"/>
      <c r="D2" s="545" t="s">
        <v>149</v>
      </c>
      <c r="E2" s="545"/>
    </row>
    <row r="3" spans="1:5" ht="11.25" customHeight="1" x14ac:dyDescent="0.15">
      <c r="A3" s="544"/>
      <c r="B3" s="65" t="s">
        <v>1</v>
      </c>
      <c r="C3" s="65" t="s">
        <v>2</v>
      </c>
      <c r="D3" s="65" t="s">
        <v>1</v>
      </c>
      <c r="E3" s="65" t="s">
        <v>2</v>
      </c>
    </row>
    <row r="4" spans="1:5" ht="11.25" customHeight="1" x14ac:dyDescent="0.15">
      <c r="A4" s="5" t="s">
        <v>154</v>
      </c>
      <c r="B4" s="8">
        <v>163</v>
      </c>
      <c r="C4" s="33">
        <v>98.8</v>
      </c>
      <c r="D4" s="8">
        <v>171</v>
      </c>
      <c r="E4" s="33">
        <v>87.7</v>
      </c>
    </row>
    <row r="5" spans="1:5" ht="11.25" customHeight="1" x14ac:dyDescent="0.15">
      <c r="A5" s="5" t="s">
        <v>155</v>
      </c>
      <c r="B5" s="8">
        <v>1</v>
      </c>
      <c r="C5" s="33">
        <v>0.6</v>
      </c>
      <c r="D5" s="8">
        <v>20</v>
      </c>
      <c r="E5" s="33">
        <v>10.3</v>
      </c>
    </row>
    <row r="6" spans="1:5" ht="11.25" customHeight="1" x14ac:dyDescent="0.15">
      <c r="A6" s="5" t="s">
        <v>156</v>
      </c>
      <c r="B6" s="8">
        <v>0</v>
      </c>
      <c r="C6" s="33">
        <v>0</v>
      </c>
      <c r="D6" s="8">
        <v>0</v>
      </c>
      <c r="E6" s="33">
        <v>0</v>
      </c>
    </row>
    <row r="7" spans="1:5" ht="11.25" customHeight="1" thickBot="1" x14ac:dyDescent="0.2">
      <c r="A7" s="9" t="s">
        <v>64</v>
      </c>
      <c r="B7" s="12">
        <v>1</v>
      </c>
      <c r="C7" s="35">
        <v>0.6</v>
      </c>
      <c r="D7" s="12">
        <v>4</v>
      </c>
      <c r="E7" s="35">
        <v>2.1</v>
      </c>
    </row>
    <row r="8" spans="1:5" ht="12" thickTop="1" x14ac:dyDescent="0.15">
      <c r="A8" s="13" t="s">
        <v>11</v>
      </c>
      <c r="B8" s="15">
        <v>165</v>
      </c>
      <c r="C8" s="37">
        <v>100</v>
      </c>
      <c r="D8" s="15">
        <v>195</v>
      </c>
      <c r="E8" s="37">
        <v>99.999999999999986</v>
      </c>
    </row>
    <row r="54" spans="3:3" ht="12" x14ac:dyDescent="0.15">
      <c r="C54" s="185"/>
    </row>
  </sheetData>
  <mergeCells count="3">
    <mergeCell ref="A2:A3"/>
    <mergeCell ref="B2:C2"/>
    <mergeCell ref="D2:E2"/>
  </mergeCells>
  <phoneticPr fontId="3"/>
  <pageMargins left="0.7" right="0.7" top="0.75" bottom="0.75" header="0.3" footer="0.3"/>
  <pageSetup paperSize="9"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54"/>
  <sheetViews>
    <sheetView workbookViewId="0">
      <selection activeCell="B18" sqref="B18"/>
    </sheetView>
  </sheetViews>
  <sheetFormatPr defaultColWidth="9" defaultRowHeight="11.25" x14ac:dyDescent="0.15"/>
  <cols>
    <col min="1" max="1" width="19.375" style="2" customWidth="1"/>
    <col min="2" max="16384" width="9" style="2"/>
  </cols>
  <sheetData>
    <row r="1" spans="1:3" ht="11.25" customHeight="1" x14ac:dyDescent="0.15">
      <c r="A1" s="1" t="s">
        <v>157</v>
      </c>
      <c r="B1" s="1"/>
      <c r="C1" s="1"/>
    </row>
    <row r="2" spans="1:3" ht="11.25" customHeight="1" x14ac:dyDescent="0.15">
      <c r="A2" s="64" t="s">
        <v>158</v>
      </c>
      <c r="B2" s="65" t="s">
        <v>1</v>
      </c>
      <c r="C2" s="65" t="s">
        <v>2</v>
      </c>
    </row>
    <row r="3" spans="1:3" ht="11.25" customHeight="1" x14ac:dyDescent="0.15">
      <c r="A3" s="5" t="s">
        <v>159</v>
      </c>
      <c r="B3" s="302">
        <v>12</v>
      </c>
      <c r="C3" s="303">
        <v>3.3</v>
      </c>
    </row>
    <row r="4" spans="1:3" ht="11.25" customHeight="1" thickBot="1" x14ac:dyDescent="0.2">
      <c r="A4" s="9" t="s">
        <v>160</v>
      </c>
      <c r="B4" s="304">
        <v>348</v>
      </c>
      <c r="C4" s="305">
        <v>96.7</v>
      </c>
    </row>
    <row r="5" spans="1:3" ht="12" thickTop="1" x14ac:dyDescent="0.15">
      <c r="A5" s="13" t="s">
        <v>11</v>
      </c>
      <c r="B5" s="306">
        <v>360</v>
      </c>
      <c r="C5" s="307">
        <v>100.00000000000001</v>
      </c>
    </row>
    <row r="54" spans="3:3" ht="12" x14ac:dyDescent="0.15">
      <c r="C54" s="185"/>
    </row>
  </sheetData>
  <phoneticPr fontId="3"/>
  <pageMargins left="0.7" right="0.7" top="0.75" bottom="0.75" header="0.3" footer="0.3"/>
  <pageSetup paperSize="9"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E54"/>
  <sheetViews>
    <sheetView workbookViewId="0">
      <selection activeCell="A16" sqref="A16"/>
    </sheetView>
  </sheetViews>
  <sheetFormatPr defaultColWidth="9" defaultRowHeight="11.25" x14ac:dyDescent="0.15"/>
  <cols>
    <col min="1" max="1" width="20" style="2" customWidth="1"/>
    <col min="2" max="5" width="8.625" style="2" customWidth="1"/>
    <col min="6" max="16384" width="9" style="2"/>
  </cols>
  <sheetData>
    <row r="1" spans="1:5" x14ac:dyDescent="0.15">
      <c r="A1" s="1" t="s">
        <v>161</v>
      </c>
      <c r="B1" s="1"/>
      <c r="C1" s="1"/>
      <c r="D1" s="1"/>
      <c r="E1" s="1"/>
    </row>
    <row r="2" spans="1:5" ht="13.5" customHeight="1" x14ac:dyDescent="0.15">
      <c r="A2" s="546" t="s">
        <v>477</v>
      </c>
      <c r="B2" s="512" t="s">
        <v>608</v>
      </c>
      <c r="C2" s="512"/>
      <c r="D2" s="512"/>
      <c r="E2" s="512"/>
    </row>
    <row r="3" spans="1:5" ht="11.25" customHeight="1" x14ac:dyDescent="0.15">
      <c r="A3" s="547"/>
      <c r="B3" s="512" t="s">
        <v>162</v>
      </c>
      <c r="C3" s="512"/>
      <c r="D3" s="512" t="s">
        <v>163</v>
      </c>
      <c r="E3" s="512"/>
    </row>
    <row r="4" spans="1:5" ht="11.25" customHeight="1" x14ac:dyDescent="0.15">
      <c r="A4" s="548"/>
      <c r="B4" s="3" t="s">
        <v>1</v>
      </c>
      <c r="C4" s="3" t="s">
        <v>2</v>
      </c>
      <c r="D4" s="3" t="s">
        <v>1</v>
      </c>
      <c r="E4" s="3" t="s">
        <v>2</v>
      </c>
    </row>
    <row r="5" spans="1:5" ht="11.25" customHeight="1" x14ac:dyDescent="0.15">
      <c r="A5" s="5" t="s">
        <v>478</v>
      </c>
      <c r="B5" s="193">
        <v>13</v>
      </c>
      <c r="C5" s="206">
        <v>14.285714285714285</v>
      </c>
      <c r="D5" s="193">
        <v>45</v>
      </c>
      <c r="E5" s="207">
        <v>60.810810810810814</v>
      </c>
    </row>
    <row r="6" spans="1:5" ht="11.25" customHeight="1" x14ac:dyDescent="0.15">
      <c r="A6" s="5" t="s">
        <v>479</v>
      </c>
      <c r="B6" s="193">
        <v>34</v>
      </c>
      <c r="C6" s="206">
        <v>37.362637362637365</v>
      </c>
      <c r="D6" s="193">
        <v>21</v>
      </c>
      <c r="E6" s="207">
        <v>28.378378378378379</v>
      </c>
    </row>
    <row r="7" spans="1:5" ht="11.25" customHeight="1" x14ac:dyDescent="0.15">
      <c r="A7" s="5" t="s">
        <v>164</v>
      </c>
      <c r="B7" s="193">
        <v>20</v>
      </c>
      <c r="C7" s="206">
        <v>21.978021978021978</v>
      </c>
      <c r="D7" s="193">
        <v>4</v>
      </c>
      <c r="E7" s="207">
        <v>5.4054054054054053</v>
      </c>
    </row>
    <row r="8" spans="1:5" ht="11.25" customHeight="1" x14ac:dyDescent="0.15">
      <c r="A8" s="5" t="s">
        <v>165</v>
      </c>
      <c r="B8" s="193">
        <v>8</v>
      </c>
      <c r="C8" s="206">
        <v>8.7912087912087902</v>
      </c>
      <c r="D8" s="193">
        <v>2</v>
      </c>
      <c r="E8" s="207">
        <v>2.7027027027027026</v>
      </c>
    </row>
    <row r="9" spans="1:5" ht="11.25" customHeight="1" x14ac:dyDescent="0.15">
      <c r="A9" s="5" t="s">
        <v>480</v>
      </c>
      <c r="B9" s="193">
        <v>3</v>
      </c>
      <c r="C9" s="206">
        <v>3.2967032967032965</v>
      </c>
      <c r="D9" s="193">
        <v>0</v>
      </c>
      <c r="E9" s="207">
        <v>0</v>
      </c>
    </row>
    <row r="10" spans="1:5" ht="11.25" customHeight="1" x14ac:dyDescent="0.15">
      <c r="A10" s="5" t="s">
        <v>167</v>
      </c>
      <c r="B10" s="193">
        <v>2</v>
      </c>
      <c r="C10" s="206">
        <v>2.1978021978021975</v>
      </c>
      <c r="D10" s="193">
        <v>0</v>
      </c>
      <c r="E10" s="207">
        <v>0</v>
      </c>
    </row>
    <row r="11" spans="1:5" ht="11.25" customHeight="1" x14ac:dyDescent="0.15">
      <c r="A11" s="5" t="s">
        <v>168</v>
      </c>
      <c r="B11" s="193">
        <v>9</v>
      </c>
      <c r="C11" s="206">
        <v>9.8901098901098905</v>
      </c>
      <c r="D11" s="193">
        <v>0</v>
      </c>
      <c r="E11" s="207">
        <v>0</v>
      </c>
    </row>
    <row r="12" spans="1:5" ht="11.25" customHeight="1" thickBot="1" x14ac:dyDescent="0.2">
      <c r="A12" s="9" t="s">
        <v>64</v>
      </c>
      <c r="B12" s="194">
        <v>2</v>
      </c>
      <c r="C12" s="208">
        <v>2.1978021978021975</v>
      </c>
      <c r="D12" s="194">
        <v>2</v>
      </c>
      <c r="E12" s="209">
        <v>2.7027027027027026</v>
      </c>
    </row>
    <row r="13" spans="1:5" ht="12" thickTop="1" x14ac:dyDescent="0.15">
      <c r="A13" s="13" t="s">
        <v>11</v>
      </c>
      <c r="B13" s="210">
        <v>91</v>
      </c>
      <c r="C13" s="211">
        <v>100.00000000000001</v>
      </c>
      <c r="D13" s="210">
        <v>74</v>
      </c>
      <c r="E13" s="211">
        <v>100.00000000000001</v>
      </c>
    </row>
    <row r="14" spans="1:5" x14ac:dyDescent="0.15">
      <c r="A14" s="1" t="s">
        <v>481</v>
      </c>
      <c r="B14" s="1"/>
      <c r="C14" s="1"/>
      <c r="D14" s="1"/>
      <c r="E14" s="1"/>
    </row>
    <row r="15" spans="1:5" ht="30.75" customHeight="1" x14ac:dyDescent="0.15">
      <c r="A15" s="549" t="s">
        <v>482</v>
      </c>
      <c r="B15" s="549"/>
      <c r="C15" s="549"/>
      <c r="D15" s="549"/>
      <c r="E15" s="549"/>
    </row>
    <row r="54" spans="3:3" ht="12" x14ac:dyDescent="0.15">
      <c r="C54" s="185"/>
    </row>
  </sheetData>
  <mergeCells count="5">
    <mergeCell ref="A2:A4"/>
    <mergeCell ref="B2:E2"/>
    <mergeCell ref="B3:C3"/>
    <mergeCell ref="D3:E3"/>
    <mergeCell ref="A15:E15"/>
  </mergeCells>
  <phoneticPr fontId="3"/>
  <pageMargins left="0.7" right="0.7" top="0.75" bottom="0.75" header="0.3" footer="0.3"/>
  <pageSetup paperSize="9"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54"/>
  <sheetViews>
    <sheetView workbookViewId="0">
      <selection activeCell="E22" sqref="E22"/>
    </sheetView>
  </sheetViews>
  <sheetFormatPr defaultColWidth="9" defaultRowHeight="11.25" x14ac:dyDescent="0.15"/>
  <cols>
    <col min="1" max="1" width="20" style="2" customWidth="1"/>
    <col min="2" max="5" width="8.625" style="2" customWidth="1"/>
    <col min="6" max="16384" width="9" style="2"/>
  </cols>
  <sheetData>
    <row r="1" spans="1:8" ht="11.25" customHeight="1" x14ac:dyDescent="0.15">
      <c r="A1" s="1" t="s">
        <v>483</v>
      </c>
      <c r="B1" s="1"/>
      <c r="C1" s="1"/>
      <c r="D1" s="1"/>
      <c r="E1" s="1"/>
    </row>
    <row r="2" spans="1:8" ht="13.5" customHeight="1" x14ac:dyDescent="0.15">
      <c r="A2" s="546" t="s">
        <v>169</v>
      </c>
      <c r="B2" s="512" t="s">
        <v>609</v>
      </c>
      <c r="C2" s="512"/>
      <c r="D2" s="512"/>
      <c r="E2" s="512"/>
    </row>
    <row r="3" spans="1:8" ht="11.25" customHeight="1" x14ac:dyDescent="0.15">
      <c r="A3" s="547"/>
      <c r="B3" s="512" t="s">
        <v>162</v>
      </c>
      <c r="C3" s="512"/>
      <c r="D3" s="512" t="s">
        <v>163</v>
      </c>
      <c r="E3" s="512"/>
    </row>
    <row r="4" spans="1:8" ht="11.25" customHeight="1" x14ac:dyDescent="0.15">
      <c r="A4" s="548"/>
      <c r="B4" s="3" t="s">
        <v>1</v>
      </c>
      <c r="C4" s="3" t="s">
        <v>2</v>
      </c>
      <c r="D4" s="3" t="s">
        <v>1</v>
      </c>
      <c r="E4" s="3" t="s">
        <v>2</v>
      </c>
    </row>
    <row r="5" spans="1:8" ht="11.25" customHeight="1" x14ac:dyDescent="0.15">
      <c r="A5" s="5" t="s">
        <v>478</v>
      </c>
      <c r="B5" s="193">
        <v>20</v>
      </c>
      <c r="C5" s="207">
        <v>21.978021978021978</v>
      </c>
      <c r="D5" s="212">
        <v>44</v>
      </c>
      <c r="E5" s="34">
        <v>59.45945945945946</v>
      </c>
    </row>
    <row r="6" spans="1:8" ht="11.25" customHeight="1" x14ac:dyDescent="0.15">
      <c r="A6" s="5" t="s">
        <v>479</v>
      </c>
      <c r="B6" s="193">
        <v>31</v>
      </c>
      <c r="C6" s="207">
        <v>34.065934065934066</v>
      </c>
      <c r="D6" s="212">
        <v>19</v>
      </c>
      <c r="E6" s="34">
        <v>25.675675675675677</v>
      </c>
    </row>
    <row r="7" spans="1:8" ht="11.25" customHeight="1" x14ac:dyDescent="0.15">
      <c r="A7" s="5" t="s">
        <v>164</v>
      </c>
      <c r="B7" s="193">
        <v>14</v>
      </c>
      <c r="C7" s="207">
        <v>15.384615384615383</v>
      </c>
      <c r="D7" s="212">
        <v>3</v>
      </c>
      <c r="E7" s="34">
        <v>4.0540540540540544</v>
      </c>
    </row>
    <row r="8" spans="1:8" ht="11.25" customHeight="1" x14ac:dyDescent="0.15">
      <c r="A8" s="5" t="s">
        <v>165</v>
      </c>
      <c r="B8" s="193">
        <v>6</v>
      </c>
      <c r="C8" s="207">
        <v>6.5934065934065931</v>
      </c>
      <c r="D8" s="212">
        <v>1</v>
      </c>
      <c r="E8" s="34">
        <v>1.3513513513513513</v>
      </c>
      <c r="H8" s="19"/>
    </row>
    <row r="9" spans="1:8" ht="11.25" customHeight="1" x14ac:dyDescent="0.15">
      <c r="A9" s="5" t="s">
        <v>166</v>
      </c>
      <c r="B9" s="193">
        <v>3</v>
      </c>
      <c r="C9" s="207">
        <v>3.2967032967032965</v>
      </c>
      <c r="D9" s="212">
        <v>0</v>
      </c>
      <c r="E9" s="34">
        <v>0</v>
      </c>
    </row>
    <row r="10" spans="1:8" ht="11.25" customHeight="1" x14ac:dyDescent="0.15">
      <c r="A10" s="5" t="s">
        <v>167</v>
      </c>
      <c r="B10" s="193">
        <v>5</v>
      </c>
      <c r="C10" s="207">
        <v>5.4945054945054945</v>
      </c>
      <c r="D10" s="212">
        <v>0</v>
      </c>
      <c r="E10" s="34">
        <v>0</v>
      </c>
    </row>
    <row r="11" spans="1:8" ht="11.25" customHeight="1" x14ac:dyDescent="0.15">
      <c r="A11" s="5" t="s">
        <v>168</v>
      </c>
      <c r="B11" s="193">
        <v>4</v>
      </c>
      <c r="C11" s="207">
        <v>4.3956043956043951</v>
      </c>
      <c r="D11" s="212">
        <v>0</v>
      </c>
      <c r="E11" s="34">
        <v>0</v>
      </c>
    </row>
    <row r="12" spans="1:8" ht="11.25" customHeight="1" thickBot="1" x14ac:dyDescent="0.2">
      <c r="A12" s="9" t="s">
        <v>64</v>
      </c>
      <c r="B12" s="194">
        <v>8</v>
      </c>
      <c r="C12" s="209">
        <v>8.7912087912087902</v>
      </c>
      <c r="D12" s="213">
        <v>7</v>
      </c>
      <c r="E12" s="36">
        <v>9.4594594594594597</v>
      </c>
    </row>
    <row r="13" spans="1:8" s="19" customFormat="1" ht="12" thickTop="1" x14ac:dyDescent="0.15">
      <c r="A13" s="13" t="s">
        <v>11</v>
      </c>
      <c r="B13" s="13">
        <v>91</v>
      </c>
      <c r="C13" s="38">
        <v>100</v>
      </c>
      <c r="D13" s="67">
        <v>74</v>
      </c>
      <c r="E13" s="38">
        <v>100</v>
      </c>
    </row>
    <row r="14" spans="1:8" ht="26.25" customHeight="1" x14ac:dyDescent="0.15">
      <c r="A14" s="507" t="s">
        <v>602</v>
      </c>
      <c r="B14" s="507"/>
      <c r="C14" s="507"/>
      <c r="D14" s="507"/>
      <c r="E14" s="507"/>
    </row>
    <row r="54" spans="3:3" ht="12" x14ac:dyDescent="0.15">
      <c r="C54" s="185"/>
    </row>
  </sheetData>
  <mergeCells count="5">
    <mergeCell ref="A2:A4"/>
    <mergeCell ref="B2:E2"/>
    <mergeCell ref="B3:C3"/>
    <mergeCell ref="D3:E3"/>
    <mergeCell ref="A14:E14"/>
  </mergeCells>
  <phoneticPr fontId="3"/>
  <pageMargins left="0.7" right="0.7" top="0.75" bottom="0.75" header="0.3" footer="0.3"/>
  <pageSetup paperSize="9"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E54"/>
  <sheetViews>
    <sheetView workbookViewId="0">
      <selection activeCell="G29" sqref="G29"/>
    </sheetView>
  </sheetViews>
  <sheetFormatPr defaultColWidth="9" defaultRowHeight="11.25" x14ac:dyDescent="0.15"/>
  <cols>
    <col min="1" max="1" width="20" style="2" customWidth="1"/>
    <col min="2" max="5" width="8.625" style="2" customWidth="1"/>
    <col min="6" max="16384" width="9" style="2"/>
  </cols>
  <sheetData>
    <row r="1" spans="1:5" ht="11.25" customHeight="1" x14ac:dyDescent="0.15">
      <c r="A1" s="1" t="s">
        <v>484</v>
      </c>
      <c r="B1" s="1"/>
      <c r="C1" s="1"/>
      <c r="D1" s="1"/>
      <c r="E1" s="1"/>
    </row>
    <row r="2" spans="1:5" ht="13.5" customHeight="1" x14ac:dyDescent="0.15">
      <c r="A2" s="546" t="s">
        <v>622</v>
      </c>
      <c r="B2" s="512" t="s">
        <v>610</v>
      </c>
      <c r="C2" s="512"/>
      <c r="D2" s="512"/>
      <c r="E2" s="512"/>
    </row>
    <row r="3" spans="1:5" ht="11.25" customHeight="1" x14ac:dyDescent="0.15">
      <c r="A3" s="547"/>
      <c r="B3" s="512" t="s">
        <v>162</v>
      </c>
      <c r="C3" s="512"/>
      <c r="D3" s="512" t="s">
        <v>163</v>
      </c>
      <c r="E3" s="512"/>
    </row>
    <row r="4" spans="1:5" ht="11.25" customHeight="1" x14ac:dyDescent="0.15">
      <c r="A4" s="548"/>
      <c r="B4" s="3" t="s">
        <v>1</v>
      </c>
      <c r="C4" s="3" t="s">
        <v>2</v>
      </c>
      <c r="D4" s="3" t="s">
        <v>1</v>
      </c>
      <c r="E4" s="3" t="s">
        <v>2</v>
      </c>
    </row>
    <row r="5" spans="1:5" ht="11.25" customHeight="1" x14ac:dyDescent="0.15">
      <c r="A5" s="5" t="s">
        <v>485</v>
      </c>
      <c r="B5" s="193">
        <v>68</v>
      </c>
      <c r="C5" s="207">
        <v>74.72527472527473</v>
      </c>
      <c r="D5" s="193">
        <v>66</v>
      </c>
      <c r="E5" s="34">
        <v>89.189189189189193</v>
      </c>
    </row>
    <row r="6" spans="1:5" ht="13.5" customHeight="1" x14ac:dyDescent="0.15">
      <c r="A6" s="471" t="s">
        <v>486</v>
      </c>
      <c r="B6" s="193">
        <v>16</v>
      </c>
      <c r="C6" s="207">
        <v>17.58241758241758</v>
      </c>
      <c r="D6" s="193">
        <v>2</v>
      </c>
      <c r="E6" s="34">
        <v>2.7027027027027026</v>
      </c>
    </row>
    <row r="7" spans="1:5" ht="11.25" customHeight="1" thickBot="1" x14ac:dyDescent="0.2">
      <c r="A7" s="9" t="s">
        <v>64</v>
      </c>
      <c r="B7" s="194">
        <v>7</v>
      </c>
      <c r="C7" s="209">
        <v>7.6923076923076916</v>
      </c>
      <c r="D7" s="194">
        <v>6</v>
      </c>
      <c r="E7" s="36">
        <v>8.1081081081081088</v>
      </c>
    </row>
    <row r="8" spans="1:5" s="19" customFormat="1" ht="12" thickTop="1" x14ac:dyDescent="0.15">
      <c r="A8" s="13" t="s">
        <v>11</v>
      </c>
      <c r="B8" s="13">
        <v>91</v>
      </c>
      <c r="C8" s="38">
        <v>100</v>
      </c>
      <c r="D8" s="13">
        <v>74</v>
      </c>
      <c r="E8" s="38">
        <v>100.00000000000001</v>
      </c>
    </row>
    <row r="9" spans="1:5" ht="17.25" customHeight="1" x14ac:dyDescent="0.15">
      <c r="A9" s="507" t="s">
        <v>488</v>
      </c>
      <c r="B9" s="507"/>
      <c r="C9" s="507"/>
      <c r="D9" s="507"/>
      <c r="E9" s="507"/>
    </row>
    <row r="10" spans="1:5" ht="30" customHeight="1" x14ac:dyDescent="0.15">
      <c r="A10" s="549" t="s">
        <v>487</v>
      </c>
      <c r="B10" s="549"/>
      <c r="C10" s="549"/>
      <c r="D10" s="549"/>
      <c r="E10" s="549"/>
    </row>
    <row r="54" spans="3:3" ht="12" x14ac:dyDescent="0.15">
      <c r="C54" s="185"/>
    </row>
  </sheetData>
  <mergeCells count="6">
    <mergeCell ref="A10:E10"/>
    <mergeCell ref="A2:A4"/>
    <mergeCell ref="B2:E2"/>
    <mergeCell ref="B3:C3"/>
    <mergeCell ref="D3:E3"/>
    <mergeCell ref="A9:E9"/>
  </mergeCells>
  <phoneticPr fontId="3"/>
  <pageMargins left="0.7" right="0.7" top="0.75" bottom="0.75" header="0.3" footer="0.3"/>
  <pageSetup paperSize="9"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53"/>
  <sheetViews>
    <sheetView zoomScaleNormal="100" workbookViewId="0">
      <selection activeCell="A11" sqref="A11"/>
    </sheetView>
  </sheetViews>
  <sheetFormatPr defaultColWidth="9" defaultRowHeight="11.25" x14ac:dyDescent="0.15"/>
  <cols>
    <col min="1" max="1" width="25.75" style="17" customWidth="1"/>
    <col min="2" max="5" width="9.125" style="16" bestFit="1" customWidth="1"/>
    <col min="6" max="16384" width="9" style="17"/>
  </cols>
  <sheetData>
    <row r="1" spans="1:5" ht="11.25" customHeight="1" x14ac:dyDescent="0.15">
      <c r="A1" s="1" t="s">
        <v>170</v>
      </c>
    </row>
    <row r="2" spans="1:5" ht="11.25" customHeight="1" x14ac:dyDescent="0.15">
      <c r="A2" s="508" t="s">
        <v>171</v>
      </c>
      <c r="B2" s="512" t="s">
        <v>172</v>
      </c>
      <c r="C2" s="512"/>
      <c r="D2" s="512"/>
      <c r="E2" s="512"/>
    </row>
    <row r="3" spans="1:5" ht="11.25" customHeight="1" x14ac:dyDescent="0.15">
      <c r="A3" s="509"/>
      <c r="B3" s="512" t="s">
        <v>162</v>
      </c>
      <c r="C3" s="512"/>
      <c r="D3" s="512" t="s">
        <v>163</v>
      </c>
      <c r="E3" s="512"/>
    </row>
    <row r="4" spans="1:5" ht="11.25" customHeight="1" x14ac:dyDescent="0.15">
      <c r="A4" s="509"/>
      <c r="B4" s="3" t="s">
        <v>1</v>
      </c>
      <c r="C4" s="3" t="s">
        <v>2</v>
      </c>
      <c r="D4" s="3" t="s">
        <v>1</v>
      </c>
      <c r="E4" s="3" t="s">
        <v>2</v>
      </c>
    </row>
    <row r="5" spans="1:5" ht="11.25" customHeight="1" x14ac:dyDescent="0.15">
      <c r="A5" s="5" t="s">
        <v>173</v>
      </c>
      <c r="B5" s="193">
        <v>97</v>
      </c>
      <c r="C5" s="206">
        <v>47.549019607843135</v>
      </c>
      <c r="D5" s="193">
        <v>83</v>
      </c>
      <c r="E5" s="207">
        <v>53.205128205128204</v>
      </c>
    </row>
    <row r="6" spans="1:5" ht="11.25" customHeight="1" x14ac:dyDescent="0.15">
      <c r="A6" s="5" t="s">
        <v>174</v>
      </c>
      <c r="B6" s="193">
        <v>23</v>
      </c>
      <c r="C6" s="206">
        <v>11.274509803921568</v>
      </c>
      <c r="D6" s="193">
        <v>5</v>
      </c>
      <c r="E6" s="207">
        <v>3.2051282051282048</v>
      </c>
    </row>
    <row r="7" spans="1:5" ht="11.25" customHeight="1" x14ac:dyDescent="0.15">
      <c r="A7" s="5" t="s">
        <v>175</v>
      </c>
      <c r="B7" s="193">
        <v>72</v>
      </c>
      <c r="C7" s="206">
        <v>35.294117647058826</v>
      </c>
      <c r="D7" s="193">
        <v>56</v>
      </c>
      <c r="E7" s="207">
        <v>35.897435897435898</v>
      </c>
    </row>
    <row r="8" spans="1:5" ht="11.25" customHeight="1" thickBot="1" x14ac:dyDescent="0.2">
      <c r="A8" s="9" t="s">
        <v>64</v>
      </c>
      <c r="B8" s="194">
        <v>12</v>
      </c>
      <c r="C8" s="208">
        <v>5.8823529411764701</v>
      </c>
      <c r="D8" s="194">
        <v>12</v>
      </c>
      <c r="E8" s="209">
        <v>7.6923076923076916</v>
      </c>
    </row>
    <row r="9" spans="1:5" s="16" customFormat="1" ht="12" thickTop="1" x14ac:dyDescent="0.15">
      <c r="A9" s="13" t="s">
        <v>11</v>
      </c>
      <c r="B9" s="210">
        <v>204</v>
      </c>
      <c r="C9" s="214">
        <v>100</v>
      </c>
      <c r="D9" s="210">
        <v>156</v>
      </c>
      <c r="E9" s="211">
        <v>100</v>
      </c>
    </row>
    <row r="53" spans="3:3" ht="12" x14ac:dyDescent="0.15">
      <c r="C53" s="219"/>
    </row>
  </sheetData>
  <mergeCells count="4">
    <mergeCell ref="A2:A4"/>
    <mergeCell ref="B2:E2"/>
    <mergeCell ref="B3:C3"/>
    <mergeCell ref="D3:E3"/>
  </mergeCells>
  <phoneticPr fontId="3"/>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4"/>
  <sheetViews>
    <sheetView workbookViewId="0">
      <selection activeCell="A19" sqref="A19"/>
    </sheetView>
  </sheetViews>
  <sheetFormatPr defaultColWidth="9" defaultRowHeight="11.25" x14ac:dyDescent="0.15"/>
  <cols>
    <col min="1" max="1" width="13.125" style="17" customWidth="1"/>
    <col min="2" max="3" width="9" style="16"/>
    <col min="4" max="16384" width="9" style="17"/>
  </cols>
  <sheetData>
    <row r="1" spans="1:3" ht="11.25" customHeight="1" x14ac:dyDescent="0.15">
      <c r="A1" s="403" t="s">
        <v>443</v>
      </c>
      <c r="B1" s="404"/>
      <c r="C1" s="404"/>
    </row>
    <row r="2" spans="1:3" s="16" customFormat="1" ht="11.25" customHeight="1" x14ac:dyDescent="0.15">
      <c r="A2" s="456" t="s">
        <v>12</v>
      </c>
      <c r="B2" s="456" t="s">
        <v>1</v>
      </c>
      <c r="C2" s="455" t="s">
        <v>2</v>
      </c>
    </row>
    <row r="3" spans="1:3" ht="11.25" customHeight="1" x14ac:dyDescent="0.15">
      <c r="A3" s="406" t="s">
        <v>444</v>
      </c>
      <c r="B3" s="405">
        <v>25</v>
      </c>
      <c r="C3" s="407">
        <v>6.9</v>
      </c>
    </row>
    <row r="4" spans="1:3" ht="11.25" customHeight="1" x14ac:dyDescent="0.15">
      <c r="A4" s="406" t="s">
        <v>445</v>
      </c>
      <c r="B4" s="405">
        <v>22</v>
      </c>
      <c r="C4" s="407">
        <v>6.1</v>
      </c>
    </row>
    <row r="5" spans="1:3" ht="11.25" customHeight="1" x14ac:dyDescent="0.15">
      <c r="A5" s="406" t="s">
        <v>446</v>
      </c>
      <c r="B5" s="405">
        <v>20</v>
      </c>
      <c r="C5" s="407">
        <v>5.6</v>
      </c>
    </row>
    <row r="6" spans="1:3" ht="11.25" customHeight="1" x14ac:dyDescent="0.15">
      <c r="A6" s="406" t="s">
        <v>447</v>
      </c>
      <c r="B6" s="405">
        <v>30</v>
      </c>
      <c r="C6" s="407">
        <v>8.3000000000000007</v>
      </c>
    </row>
    <row r="7" spans="1:3" ht="11.25" customHeight="1" x14ac:dyDescent="0.15">
      <c r="A7" s="406" t="s">
        <v>448</v>
      </c>
      <c r="B7" s="405">
        <v>23</v>
      </c>
      <c r="C7" s="407">
        <v>6.4</v>
      </c>
    </row>
    <row r="8" spans="1:3" ht="11.25" customHeight="1" x14ac:dyDescent="0.15">
      <c r="A8" s="406" t="s">
        <v>13</v>
      </c>
      <c r="B8" s="405">
        <v>36</v>
      </c>
      <c r="C8" s="407">
        <v>10</v>
      </c>
    </row>
    <row r="9" spans="1:3" ht="11.25" customHeight="1" x14ac:dyDescent="0.15">
      <c r="A9" s="406" t="s">
        <v>14</v>
      </c>
      <c r="B9" s="405">
        <v>38</v>
      </c>
      <c r="C9" s="407">
        <v>10.6</v>
      </c>
    </row>
    <row r="10" spans="1:3" ht="11.25" customHeight="1" x14ac:dyDescent="0.15">
      <c r="A10" s="406" t="s">
        <v>15</v>
      </c>
      <c r="B10" s="405">
        <v>56</v>
      </c>
      <c r="C10" s="407">
        <v>15.6</v>
      </c>
    </row>
    <row r="11" spans="1:3" ht="11.25" customHeight="1" x14ac:dyDescent="0.15">
      <c r="A11" s="406" t="s">
        <v>16</v>
      </c>
      <c r="B11" s="405">
        <v>33</v>
      </c>
      <c r="C11" s="407">
        <v>9.1999999999999993</v>
      </c>
    </row>
    <row r="12" spans="1:3" ht="11.25" customHeight="1" x14ac:dyDescent="0.15">
      <c r="A12" s="406" t="s">
        <v>17</v>
      </c>
      <c r="B12" s="405">
        <v>29</v>
      </c>
      <c r="C12" s="407">
        <v>8.1</v>
      </c>
    </row>
    <row r="13" spans="1:3" ht="11.25" customHeight="1" x14ac:dyDescent="0.15">
      <c r="A13" s="406" t="s">
        <v>18</v>
      </c>
      <c r="B13" s="405">
        <v>22</v>
      </c>
      <c r="C13" s="407">
        <v>6.1</v>
      </c>
    </row>
    <row r="14" spans="1:3" ht="11.25" customHeight="1" thickBot="1" x14ac:dyDescent="0.2">
      <c r="A14" s="408" t="s">
        <v>19</v>
      </c>
      <c r="B14" s="409">
        <v>26</v>
      </c>
      <c r="C14" s="410">
        <v>7.2</v>
      </c>
    </row>
    <row r="15" spans="1:3" ht="12" customHeight="1" thickTop="1" x14ac:dyDescent="0.15">
      <c r="A15" s="411" t="s">
        <v>11</v>
      </c>
      <c r="B15" s="411">
        <f>SUM(B3:B14)</f>
        <v>360</v>
      </c>
      <c r="C15" s="412">
        <v>100</v>
      </c>
    </row>
    <row r="17" spans="3:3" x14ac:dyDescent="0.15">
      <c r="C17" s="42"/>
    </row>
    <row r="54" spans="3:3" ht="12" x14ac:dyDescent="0.15">
      <c r="C54" s="219"/>
    </row>
  </sheetData>
  <phoneticPr fontId="3"/>
  <pageMargins left="0.7" right="0.7" top="0.75" bottom="0.75" header="0.3" footer="0.3"/>
  <pageSetup paperSize="9" orientation="portrait"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50"/>
  <sheetViews>
    <sheetView zoomScaleNormal="100" workbookViewId="0">
      <selection activeCell="B36" sqref="B36"/>
    </sheetView>
  </sheetViews>
  <sheetFormatPr defaultColWidth="9" defaultRowHeight="11.25" x14ac:dyDescent="0.15"/>
  <cols>
    <col min="1" max="1" width="9.625" style="17" customWidth="1"/>
    <col min="2" max="2" width="29.5" style="17" customWidth="1"/>
    <col min="3" max="4" width="8.625" style="17" customWidth="1"/>
    <col min="5" max="16384" width="9" style="17"/>
  </cols>
  <sheetData>
    <row r="1" spans="1:4" ht="11.25" customHeight="1" x14ac:dyDescent="0.15">
      <c r="A1" s="1" t="s">
        <v>176</v>
      </c>
      <c r="B1" s="1"/>
      <c r="C1" s="1"/>
      <c r="D1" s="1"/>
    </row>
    <row r="2" spans="1:4" ht="11.25" customHeight="1" x14ac:dyDescent="0.15">
      <c r="A2" s="510" t="s">
        <v>177</v>
      </c>
      <c r="B2" s="510"/>
      <c r="C2" s="3" t="s">
        <v>1</v>
      </c>
      <c r="D2" s="3" t="s">
        <v>2</v>
      </c>
    </row>
    <row r="3" spans="1:4" ht="13.5" customHeight="1" x14ac:dyDescent="0.15">
      <c r="A3" s="552" t="s">
        <v>428</v>
      </c>
      <c r="B3" s="553"/>
      <c r="C3" s="6">
        <v>12</v>
      </c>
      <c r="D3" s="206">
        <v>3.333333333333333</v>
      </c>
    </row>
    <row r="4" spans="1:4" ht="12.75" customHeight="1" x14ac:dyDescent="0.15">
      <c r="A4" s="559" t="s">
        <v>178</v>
      </c>
      <c r="B4" s="70" t="s">
        <v>101</v>
      </c>
      <c r="C4" s="60">
        <v>4</v>
      </c>
      <c r="D4" s="459">
        <v>1.1111111111111112</v>
      </c>
    </row>
    <row r="5" spans="1:4" ht="12.75" customHeight="1" x14ac:dyDescent="0.15">
      <c r="A5" s="560"/>
      <c r="B5" s="70" t="s">
        <v>179</v>
      </c>
      <c r="C5" s="60">
        <v>5</v>
      </c>
      <c r="D5" s="460">
        <v>1.3888888888888888</v>
      </c>
    </row>
    <row r="6" spans="1:4" ht="12.75" customHeight="1" x14ac:dyDescent="0.15">
      <c r="A6" s="560"/>
      <c r="B6" s="70" t="s">
        <v>638</v>
      </c>
      <c r="C6" s="60">
        <v>2</v>
      </c>
      <c r="D6" s="460">
        <v>0.55555555555555558</v>
      </c>
    </row>
    <row r="7" spans="1:4" ht="12.75" customHeight="1" x14ac:dyDescent="0.15">
      <c r="A7" s="560"/>
      <c r="B7" s="70" t="s">
        <v>646</v>
      </c>
      <c r="C7" s="60">
        <v>0</v>
      </c>
      <c r="D7" s="465">
        <v>0</v>
      </c>
    </row>
    <row r="8" spans="1:4" ht="12.75" customHeight="1" x14ac:dyDescent="0.15">
      <c r="A8" s="561"/>
      <c r="B8" s="70" t="s">
        <v>639</v>
      </c>
      <c r="C8" s="60">
        <v>1</v>
      </c>
      <c r="D8" s="466">
        <v>0.27777777777777779</v>
      </c>
    </row>
    <row r="9" spans="1:4" ht="11.25" customHeight="1" x14ac:dyDescent="0.15">
      <c r="A9" s="554" t="s">
        <v>180</v>
      </c>
      <c r="B9" s="555"/>
      <c r="C9" s="319">
        <v>347</v>
      </c>
      <c r="D9" s="206">
        <v>96.3888888888889</v>
      </c>
    </row>
    <row r="10" spans="1:4" ht="13.5" customHeight="1" thickBot="1" x14ac:dyDescent="0.2">
      <c r="A10" s="558" t="s">
        <v>648</v>
      </c>
      <c r="B10" s="558"/>
      <c r="C10" s="354">
        <v>1</v>
      </c>
      <c r="D10" s="467">
        <v>0.27777777777777779</v>
      </c>
    </row>
    <row r="11" spans="1:4" ht="12" customHeight="1" thickTop="1" x14ac:dyDescent="0.15">
      <c r="A11" s="556" t="s">
        <v>11</v>
      </c>
      <c r="B11" s="557"/>
      <c r="C11" s="457">
        <v>360</v>
      </c>
      <c r="D11" s="468">
        <v>100</v>
      </c>
    </row>
    <row r="12" spans="1:4" x14ac:dyDescent="0.15">
      <c r="A12" s="458" t="s">
        <v>429</v>
      </c>
      <c r="B12" s="458"/>
      <c r="C12" s="458"/>
      <c r="D12" s="458"/>
    </row>
    <row r="13" spans="1:4" ht="27" customHeight="1" x14ac:dyDescent="0.15">
      <c r="A13" s="550" t="s">
        <v>640</v>
      </c>
      <c r="B13" s="550"/>
      <c r="C13" s="550"/>
      <c r="D13" s="550"/>
    </row>
    <row r="14" spans="1:4" x14ac:dyDescent="0.15">
      <c r="A14" s="551" t="s">
        <v>649</v>
      </c>
      <c r="B14" s="551"/>
      <c r="C14" s="551"/>
      <c r="D14" s="551"/>
    </row>
    <row r="50" spans="3:3" ht="12" x14ac:dyDescent="0.15">
      <c r="C50" s="185"/>
    </row>
  </sheetData>
  <mergeCells count="8">
    <mergeCell ref="A13:D13"/>
    <mergeCell ref="A14:D14"/>
    <mergeCell ref="A2:B2"/>
    <mergeCell ref="A3:B3"/>
    <mergeCell ref="A9:B9"/>
    <mergeCell ref="A11:B11"/>
    <mergeCell ref="A10:B10"/>
    <mergeCell ref="A4:A8"/>
  </mergeCells>
  <phoneticPr fontId="3"/>
  <pageMargins left="0.7" right="0.7" top="0.75" bottom="0.75" header="0.3" footer="0.3"/>
  <pageSetup paperSize="9" orientation="portrait"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36"/>
  <sheetViews>
    <sheetView zoomScaleNormal="100" workbookViewId="0">
      <selection activeCell="A16" sqref="A16"/>
    </sheetView>
  </sheetViews>
  <sheetFormatPr defaultRowHeight="13.5" x14ac:dyDescent="0.15"/>
  <cols>
    <col min="1" max="1" width="5.25" customWidth="1"/>
    <col min="2" max="2" width="22.875" customWidth="1"/>
    <col min="3" max="4" width="8.625" customWidth="1"/>
  </cols>
  <sheetData>
    <row r="1" spans="1:4" x14ac:dyDescent="0.15">
      <c r="A1" s="453" t="s">
        <v>181</v>
      </c>
      <c r="B1" s="453"/>
      <c r="C1" s="453"/>
      <c r="D1" s="453"/>
    </row>
    <row r="2" spans="1:4" x14ac:dyDescent="0.15">
      <c r="A2" s="510" t="s">
        <v>182</v>
      </c>
      <c r="B2" s="510"/>
      <c r="C2" s="447" t="s">
        <v>1</v>
      </c>
      <c r="D2" s="447" t="s">
        <v>2</v>
      </c>
    </row>
    <row r="3" spans="1:4" x14ac:dyDescent="0.15">
      <c r="A3" s="565" t="s">
        <v>183</v>
      </c>
      <c r="B3" s="566"/>
      <c r="C3" s="374">
        <v>9</v>
      </c>
      <c r="D3" s="373">
        <v>2.5</v>
      </c>
    </row>
    <row r="4" spans="1:4" x14ac:dyDescent="0.15">
      <c r="A4" s="567" t="s">
        <v>184</v>
      </c>
      <c r="B4" s="72" t="s">
        <v>185</v>
      </c>
      <c r="C4" s="429">
        <v>3</v>
      </c>
      <c r="D4" s="430">
        <v>0.83333333333333326</v>
      </c>
    </row>
    <row r="5" spans="1:4" x14ac:dyDescent="0.15">
      <c r="A5" s="568"/>
      <c r="B5" s="74" t="s">
        <v>489</v>
      </c>
      <c r="C5" s="369">
        <v>3</v>
      </c>
      <c r="D5" s="431">
        <v>0.83333333333333326</v>
      </c>
    </row>
    <row r="6" spans="1:4" x14ac:dyDescent="0.15">
      <c r="A6" s="568"/>
      <c r="B6" s="74" t="s">
        <v>490</v>
      </c>
      <c r="C6" s="369">
        <v>3</v>
      </c>
      <c r="D6" s="431">
        <v>0.83333333333333326</v>
      </c>
    </row>
    <row r="7" spans="1:4" x14ac:dyDescent="0.15">
      <c r="A7" s="568"/>
      <c r="B7" s="74" t="s">
        <v>186</v>
      </c>
      <c r="C7" s="369">
        <v>2</v>
      </c>
      <c r="D7" s="431">
        <v>0.55555555555555558</v>
      </c>
    </row>
    <row r="8" spans="1:4" x14ac:dyDescent="0.15">
      <c r="A8" s="568"/>
      <c r="B8" s="74" t="s">
        <v>155</v>
      </c>
      <c r="C8" s="369">
        <v>3</v>
      </c>
      <c r="D8" s="431">
        <v>0.83333333333333326</v>
      </c>
    </row>
    <row r="9" spans="1:4" x14ac:dyDescent="0.15">
      <c r="A9" s="568"/>
      <c r="B9" s="74" t="s">
        <v>156</v>
      </c>
      <c r="C9" s="369">
        <v>0</v>
      </c>
      <c r="D9" s="431">
        <v>0</v>
      </c>
    </row>
    <row r="10" spans="1:4" x14ac:dyDescent="0.15">
      <c r="A10" s="569"/>
      <c r="B10" s="76" t="s">
        <v>124</v>
      </c>
      <c r="C10" s="370">
        <v>0</v>
      </c>
      <c r="D10" s="432">
        <v>0</v>
      </c>
    </row>
    <row r="11" spans="1:4" x14ac:dyDescent="0.15">
      <c r="A11" s="570" t="s">
        <v>187</v>
      </c>
      <c r="B11" s="570"/>
      <c r="C11" s="371">
        <v>347</v>
      </c>
      <c r="D11" s="373">
        <v>96.388888888888886</v>
      </c>
    </row>
    <row r="12" spans="1:4" ht="14.25" thickBot="1" x14ac:dyDescent="0.2">
      <c r="A12" s="571" t="s">
        <v>64</v>
      </c>
      <c r="B12" s="571"/>
      <c r="C12" s="372">
        <v>4</v>
      </c>
      <c r="D12" s="375">
        <v>1.1111111111111112</v>
      </c>
    </row>
    <row r="13" spans="1:4" ht="14.25" thickTop="1" x14ac:dyDescent="0.15">
      <c r="A13" s="562" t="s">
        <v>11</v>
      </c>
      <c r="B13" s="562"/>
      <c r="C13" s="376">
        <v>360</v>
      </c>
      <c r="D13" s="377">
        <v>100</v>
      </c>
    </row>
    <row r="14" spans="1:4" ht="29.25" customHeight="1" x14ac:dyDescent="0.15">
      <c r="A14" s="563" t="s">
        <v>491</v>
      </c>
      <c r="B14" s="563"/>
      <c r="C14" s="563"/>
      <c r="D14" s="563"/>
    </row>
    <row r="15" spans="1:4" ht="48.75" customHeight="1" x14ac:dyDescent="0.15">
      <c r="A15" s="564" t="s">
        <v>492</v>
      </c>
      <c r="B15" s="564"/>
      <c r="C15" s="564"/>
      <c r="D15" s="564"/>
    </row>
    <row r="36" spans="3:3" x14ac:dyDescent="0.15">
      <c r="C36" s="185"/>
    </row>
  </sheetData>
  <mergeCells count="8">
    <mergeCell ref="A13:B13"/>
    <mergeCell ref="A14:D14"/>
    <mergeCell ref="A15:D15"/>
    <mergeCell ref="A2:B2"/>
    <mergeCell ref="A3:B3"/>
    <mergeCell ref="A4:A10"/>
    <mergeCell ref="A11:B11"/>
    <mergeCell ref="A12:B12"/>
  </mergeCells>
  <phoneticPr fontId="3"/>
  <pageMargins left="0.7" right="0.7" top="0.75" bottom="0.75" header="0.3" footer="0.3"/>
  <pageSetup paperSize="9" orientation="portrait"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E54"/>
  <sheetViews>
    <sheetView workbookViewId="0">
      <selection activeCell="L33" sqref="L33"/>
    </sheetView>
  </sheetViews>
  <sheetFormatPr defaultColWidth="9" defaultRowHeight="11.25" x14ac:dyDescent="0.15"/>
  <cols>
    <col min="1" max="1" width="12.625" style="17" customWidth="1"/>
    <col min="2" max="5" width="8.625" style="17" customWidth="1"/>
    <col min="6" max="16384" width="9" style="17"/>
  </cols>
  <sheetData>
    <row r="1" spans="1:5" ht="11.25" customHeight="1" x14ac:dyDescent="0.15">
      <c r="A1" s="1" t="s">
        <v>188</v>
      </c>
      <c r="B1" s="1"/>
      <c r="C1" s="1"/>
      <c r="D1" s="1"/>
      <c r="E1" s="1"/>
    </row>
    <row r="2" spans="1:5" ht="11.25" customHeight="1" x14ac:dyDescent="0.15">
      <c r="A2" s="572" t="s">
        <v>641</v>
      </c>
      <c r="B2" s="510" t="s">
        <v>390</v>
      </c>
      <c r="C2" s="510"/>
      <c r="D2" s="510" t="s">
        <v>391</v>
      </c>
      <c r="E2" s="510"/>
    </row>
    <row r="3" spans="1:5" ht="11.25" customHeight="1" x14ac:dyDescent="0.15">
      <c r="A3" s="573"/>
      <c r="B3" s="4" t="s">
        <v>1</v>
      </c>
      <c r="C3" s="4" t="s">
        <v>2</v>
      </c>
      <c r="D3" s="4" t="s">
        <v>1</v>
      </c>
      <c r="E3" s="4" t="s">
        <v>2</v>
      </c>
    </row>
    <row r="4" spans="1:5" ht="11.25" customHeight="1" x14ac:dyDescent="0.15">
      <c r="A4" s="61" t="s">
        <v>345</v>
      </c>
      <c r="B4" s="8">
        <v>48</v>
      </c>
      <c r="C4" s="33">
        <v>13.3</v>
      </c>
      <c r="D4" s="8">
        <v>77</v>
      </c>
      <c r="E4" s="33">
        <v>21.4</v>
      </c>
    </row>
    <row r="5" spans="1:5" ht="11.25" customHeight="1" x14ac:dyDescent="0.15">
      <c r="A5" s="61" t="s">
        <v>86</v>
      </c>
      <c r="B5" s="8">
        <v>312</v>
      </c>
      <c r="C5" s="33">
        <v>86.7</v>
      </c>
      <c r="D5" s="8">
        <v>282</v>
      </c>
      <c r="E5" s="33">
        <v>78.3</v>
      </c>
    </row>
    <row r="6" spans="1:5" ht="11.25" customHeight="1" thickBot="1" x14ac:dyDescent="0.2">
      <c r="A6" s="62" t="s">
        <v>64</v>
      </c>
      <c r="B6" s="12">
        <v>0</v>
      </c>
      <c r="C6" s="35">
        <v>0</v>
      </c>
      <c r="D6" s="12">
        <v>1</v>
      </c>
      <c r="E6" s="35">
        <v>0.3</v>
      </c>
    </row>
    <row r="7" spans="1:5" ht="12" thickTop="1" x14ac:dyDescent="0.15">
      <c r="A7" s="15" t="s">
        <v>11</v>
      </c>
      <c r="B7" s="15">
        <v>360</v>
      </c>
      <c r="C7" s="37">
        <v>100.00000000000001</v>
      </c>
      <c r="D7" s="15">
        <v>360</v>
      </c>
      <c r="E7" s="37">
        <v>100.00000000000001</v>
      </c>
    </row>
    <row r="8" spans="1:5" x14ac:dyDescent="0.15">
      <c r="A8" s="202"/>
      <c r="B8" s="203"/>
      <c r="C8" s="203"/>
      <c r="D8" s="203"/>
      <c r="E8" s="203"/>
    </row>
    <row r="9" spans="1:5" x14ac:dyDescent="0.15">
      <c r="A9" s="204"/>
      <c r="B9" s="204"/>
      <c r="C9" s="204"/>
      <c r="D9" s="204"/>
      <c r="E9" s="204"/>
    </row>
    <row r="54" spans="3:3" ht="12" x14ac:dyDescent="0.15">
      <c r="C54" s="185"/>
    </row>
  </sheetData>
  <mergeCells count="3">
    <mergeCell ref="A2:A3"/>
    <mergeCell ref="B2:C2"/>
    <mergeCell ref="D2:E2"/>
  </mergeCells>
  <phoneticPr fontId="3"/>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54"/>
  <sheetViews>
    <sheetView zoomScaleNormal="100" workbookViewId="0"/>
  </sheetViews>
  <sheetFormatPr defaultColWidth="9" defaultRowHeight="11.25" x14ac:dyDescent="0.15"/>
  <cols>
    <col min="1" max="1" width="6.125" style="2" customWidth="1"/>
    <col min="2" max="2" width="6" style="2" customWidth="1"/>
    <col min="3" max="3" width="18.625" style="2" customWidth="1"/>
    <col min="4" max="5" width="11.625" style="2" customWidth="1"/>
    <col min="6" max="16384" width="9" style="2"/>
  </cols>
  <sheetData>
    <row r="1" spans="1:5" ht="11.25" customHeight="1" x14ac:dyDescent="0.15">
      <c r="A1" s="1" t="s">
        <v>189</v>
      </c>
      <c r="B1" s="1"/>
      <c r="C1" s="1"/>
      <c r="D1" s="1"/>
      <c r="E1" s="1"/>
    </row>
    <row r="2" spans="1:5" s="19" customFormat="1" ht="13.5" customHeight="1" x14ac:dyDescent="0.15">
      <c r="A2" s="510" t="s">
        <v>495</v>
      </c>
      <c r="B2" s="510"/>
      <c r="C2" s="510"/>
      <c r="D2" s="4" t="s">
        <v>1</v>
      </c>
      <c r="E2" s="4" t="s">
        <v>2</v>
      </c>
    </row>
    <row r="3" spans="1:5" s="19" customFormat="1" ht="11.25" customHeight="1" x14ac:dyDescent="0.15">
      <c r="A3" s="570" t="s">
        <v>190</v>
      </c>
      <c r="B3" s="570"/>
      <c r="C3" s="570"/>
      <c r="D3" s="8">
        <v>125</v>
      </c>
      <c r="E3" s="191">
        <v>34.722222222222221</v>
      </c>
    </row>
    <row r="4" spans="1:5" ht="11.25" customHeight="1" x14ac:dyDescent="0.15">
      <c r="A4" s="574" t="s">
        <v>191</v>
      </c>
      <c r="B4" s="576" t="s">
        <v>192</v>
      </c>
      <c r="C4" s="77" t="s">
        <v>193</v>
      </c>
      <c r="D4" s="195">
        <v>78</v>
      </c>
      <c r="E4" s="168">
        <v>21.666666666666668</v>
      </c>
    </row>
    <row r="5" spans="1:5" ht="12" customHeight="1" x14ac:dyDescent="0.15">
      <c r="A5" s="575"/>
      <c r="B5" s="577"/>
      <c r="C5" s="78" t="s">
        <v>493</v>
      </c>
      <c r="D5" s="196">
        <v>10</v>
      </c>
      <c r="E5" s="169">
        <v>2.7777777777777777</v>
      </c>
    </row>
    <row r="6" spans="1:5" ht="12" customHeight="1" x14ac:dyDescent="0.15">
      <c r="A6" s="575"/>
      <c r="B6" s="578"/>
      <c r="C6" s="80" t="s">
        <v>494</v>
      </c>
      <c r="D6" s="197">
        <v>16</v>
      </c>
      <c r="E6" s="170">
        <v>4.4444444444444446</v>
      </c>
    </row>
    <row r="7" spans="1:5" ht="11.25" customHeight="1" x14ac:dyDescent="0.15">
      <c r="A7" s="575"/>
      <c r="B7" s="579" t="s">
        <v>186</v>
      </c>
      <c r="C7" s="579"/>
      <c r="D7" s="198">
        <v>61</v>
      </c>
      <c r="E7" s="171">
        <v>16.944444444444443</v>
      </c>
    </row>
    <row r="8" spans="1:5" ht="13.5" customHeight="1" x14ac:dyDescent="0.15">
      <c r="A8" s="575"/>
      <c r="B8" s="580" t="s">
        <v>490</v>
      </c>
      <c r="C8" s="580"/>
      <c r="D8" s="196">
        <v>20</v>
      </c>
      <c r="E8" s="169">
        <v>5.5555555555555554</v>
      </c>
    </row>
    <row r="9" spans="1:5" ht="13.5" customHeight="1" x14ac:dyDescent="0.15">
      <c r="A9" s="575"/>
      <c r="B9" s="580" t="s">
        <v>496</v>
      </c>
      <c r="C9" s="580"/>
      <c r="D9" s="196">
        <v>9</v>
      </c>
      <c r="E9" s="169">
        <v>2.5</v>
      </c>
    </row>
    <row r="10" spans="1:5" s="19" customFormat="1" ht="11.25" customHeight="1" x14ac:dyDescent="0.15">
      <c r="A10" s="570" t="s">
        <v>195</v>
      </c>
      <c r="B10" s="570"/>
      <c r="C10" s="570"/>
      <c r="D10" s="8">
        <v>234</v>
      </c>
      <c r="E10" s="82">
        <v>65</v>
      </c>
    </row>
    <row r="11" spans="1:5" s="19" customFormat="1" ht="11.25" customHeight="1" thickBot="1" x14ac:dyDescent="0.2">
      <c r="A11" s="571" t="s">
        <v>64</v>
      </c>
      <c r="B11" s="571"/>
      <c r="C11" s="571"/>
      <c r="D11" s="12">
        <v>1</v>
      </c>
      <c r="E11" s="83">
        <v>0.27777777777777779</v>
      </c>
    </row>
    <row r="12" spans="1:5" s="19" customFormat="1" ht="12" customHeight="1" thickTop="1" x14ac:dyDescent="0.15">
      <c r="A12" s="562" t="s">
        <v>11</v>
      </c>
      <c r="B12" s="562"/>
      <c r="C12" s="562"/>
      <c r="D12" s="15">
        <v>360</v>
      </c>
      <c r="E12" s="84">
        <v>100</v>
      </c>
    </row>
    <row r="13" spans="1:5" ht="26.25" customHeight="1" x14ac:dyDescent="0.15">
      <c r="A13" s="507" t="s">
        <v>497</v>
      </c>
      <c r="B13" s="507"/>
      <c r="C13" s="507"/>
      <c r="D13" s="507"/>
      <c r="E13" s="507"/>
    </row>
    <row r="14" spans="1:5" ht="40.5" customHeight="1" x14ac:dyDescent="0.15">
      <c r="A14" s="549" t="s">
        <v>492</v>
      </c>
      <c r="B14" s="549"/>
      <c r="C14" s="549"/>
      <c r="D14" s="549"/>
      <c r="E14" s="549"/>
    </row>
    <row r="15" spans="1:5" ht="35.25" customHeight="1" x14ac:dyDescent="0.15">
      <c r="A15" s="549" t="s">
        <v>498</v>
      </c>
      <c r="B15" s="549"/>
      <c r="C15" s="549"/>
      <c r="D15" s="549"/>
      <c r="E15" s="549"/>
    </row>
    <row r="54" spans="3:3" ht="12" x14ac:dyDescent="0.15">
      <c r="C54" s="185"/>
    </row>
  </sheetData>
  <mergeCells count="13">
    <mergeCell ref="A15:E15"/>
    <mergeCell ref="A2:C2"/>
    <mergeCell ref="A3:C3"/>
    <mergeCell ref="A4:A9"/>
    <mergeCell ref="B4:B6"/>
    <mergeCell ref="B7:C7"/>
    <mergeCell ref="B8:C8"/>
    <mergeCell ref="B9:C9"/>
    <mergeCell ref="A10:C10"/>
    <mergeCell ref="A11:C11"/>
    <mergeCell ref="A12:C12"/>
    <mergeCell ref="A13:E13"/>
    <mergeCell ref="A14:E14"/>
  </mergeCells>
  <phoneticPr fontId="3"/>
  <pageMargins left="0.7" right="0.7" top="0.75" bottom="0.75" header="0.3" footer="0.3"/>
  <pageSetup paperSize="9" orientation="portrait"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C54"/>
  <sheetViews>
    <sheetView workbookViewId="0">
      <selection activeCell="A11" sqref="A11"/>
    </sheetView>
  </sheetViews>
  <sheetFormatPr defaultColWidth="9" defaultRowHeight="11.25" x14ac:dyDescent="0.15"/>
  <cols>
    <col min="1" max="1" width="22.375" style="2" customWidth="1"/>
    <col min="2" max="3" width="9.25" style="2" customWidth="1"/>
    <col min="4" max="16384" width="9" style="2"/>
  </cols>
  <sheetData>
    <row r="1" spans="1:3" s="85" customFormat="1" ht="11.25" customHeight="1" x14ac:dyDescent="0.15">
      <c r="A1" s="85" t="s">
        <v>196</v>
      </c>
    </row>
    <row r="2" spans="1:3" ht="13.5" customHeight="1" x14ac:dyDescent="0.15">
      <c r="A2" s="20" t="s">
        <v>502</v>
      </c>
      <c r="B2" s="86" t="s">
        <v>1</v>
      </c>
      <c r="C2" s="86" t="s">
        <v>2</v>
      </c>
    </row>
    <row r="3" spans="1:3" ht="11.25" customHeight="1" x14ac:dyDescent="0.15">
      <c r="A3" s="21" t="s">
        <v>499</v>
      </c>
      <c r="B3" s="87">
        <v>1</v>
      </c>
      <c r="C3" s="88">
        <v>1.639344262295082</v>
      </c>
    </row>
    <row r="4" spans="1:3" ht="11.25" customHeight="1" x14ac:dyDescent="0.15">
      <c r="A4" s="21" t="s">
        <v>500</v>
      </c>
      <c r="B4" s="87">
        <v>5</v>
      </c>
      <c r="C4" s="88">
        <v>8.1967213114754092</v>
      </c>
    </row>
    <row r="5" spans="1:3" ht="13.5" customHeight="1" x14ac:dyDescent="0.15">
      <c r="A5" s="21" t="s">
        <v>501</v>
      </c>
      <c r="B5" s="87">
        <v>5</v>
      </c>
      <c r="C5" s="88">
        <v>8.1967213114754092</v>
      </c>
    </row>
    <row r="6" spans="1:3" ht="11.25" customHeight="1" x14ac:dyDescent="0.15">
      <c r="A6" s="21" t="s">
        <v>197</v>
      </c>
      <c r="B6" s="87">
        <v>31</v>
      </c>
      <c r="C6" s="88">
        <v>50.819672131147541</v>
      </c>
    </row>
    <row r="7" spans="1:3" ht="11.25" customHeight="1" thickBot="1" x14ac:dyDescent="0.2">
      <c r="A7" s="89" t="s">
        <v>64</v>
      </c>
      <c r="B7" s="90">
        <v>19</v>
      </c>
      <c r="C7" s="91">
        <v>31.147540983606557</v>
      </c>
    </row>
    <row r="8" spans="1:3" s="19" customFormat="1" ht="12" customHeight="1" thickTop="1" x14ac:dyDescent="0.15">
      <c r="A8" s="92" t="s">
        <v>11</v>
      </c>
      <c r="B8" s="92">
        <v>61</v>
      </c>
      <c r="C8" s="93">
        <v>100</v>
      </c>
    </row>
    <row r="9" spans="1:3" ht="27.75" customHeight="1" x14ac:dyDescent="0.15">
      <c r="A9" s="581" t="s">
        <v>503</v>
      </c>
      <c r="B9" s="581"/>
      <c r="C9" s="581"/>
    </row>
    <row r="10" spans="1:3" ht="27.75" customHeight="1" x14ac:dyDescent="0.15">
      <c r="A10" s="582" t="s">
        <v>504</v>
      </c>
      <c r="B10" s="582"/>
      <c r="C10" s="582"/>
    </row>
    <row r="54" spans="3:3" ht="12" x14ac:dyDescent="0.15">
      <c r="C54" s="185"/>
    </row>
  </sheetData>
  <mergeCells count="2">
    <mergeCell ref="A9:C9"/>
    <mergeCell ref="A10:C10"/>
  </mergeCells>
  <phoneticPr fontId="3"/>
  <pageMargins left="0.7" right="0.7" top="0.75" bottom="0.75" header="0.3" footer="0.3"/>
  <pageSetup paperSize="9" orientation="portrait"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C54"/>
  <sheetViews>
    <sheetView zoomScaleNormal="100" workbookViewId="0">
      <selection activeCell="A15" sqref="A15"/>
    </sheetView>
  </sheetViews>
  <sheetFormatPr defaultColWidth="9" defaultRowHeight="11.25" x14ac:dyDescent="0.15"/>
  <cols>
    <col min="1" max="1" width="19.75" style="2" customWidth="1"/>
    <col min="2" max="3" width="8.375" style="2" customWidth="1"/>
    <col min="4" max="16384" width="9" style="2"/>
  </cols>
  <sheetData>
    <row r="1" spans="1:3" ht="11.25" customHeight="1" x14ac:dyDescent="0.15">
      <c r="A1" s="18" t="s">
        <v>198</v>
      </c>
      <c r="B1" s="18"/>
      <c r="C1" s="18"/>
    </row>
    <row r="2" spans="1:3" s="19" customFormat="1" ht="13.5" customHeight="1" x14ac:dyDescent="0.15">
      <c r="A2" s="20" t="s">
        <v>199</v>
      </c>
      <c r="B2" s="86" t="s">
        <v>1</v>
      </c>
      <c r="C2" s="86" t="s">
        <v>2</v>
      </c>
    </row>
    <row r="3" spans="1:3" ht="11.25" customHeight="1" x14ac:dyDescent="0.15">
      <c r="A3" s="94" t="s">
        <v>505</v>
      </c>
      <c r="B3" s="87">
        <v>1</v>
      </c>
      <c r="C3" s="88">
        <v>1.639344262295082</v>
      </c>
    </row>
    <row r="4" spans="1:3" ht="11.25" customHeight="1" x14ac:dyDescent="0.15">
      <c r="A4" s="94" t="s">
        <v>506</v>
      </c>
      <c r="B4" s="87">
        <v>4</v>
      </c>
      <c r="C4" s="88">
        <v>6.557377049180328</v>
      </c>
    </row>
    <row r="5" spans="1:3" ht="11.25" customHeight="1" x14ac:dyDescent="0.15">
      <c r="A5" s="94" t="s">
        <v>507</v>
      </c>
      <c r="B5" s="87">
        <v>1</v>
      </c>
      <c r="C5" s="88">
        <v>1.639344262295082</v>
      </c>
    </row>
    <row r="6" spans="1:3" ht="11.25" customHeight="1" x14ac:dyDescent="0.15">
      <c r="A6" s="94" t="s">
        <v>508</v>
      </c>
      <c r="B6" s="87">
        <v>4</v>
      </c>
      <c r="C6" s="88">
        <v>6.557377049180328</v>
      </c>
    </row>
    <row r="7" spans="1:3" ht="11.25" customHeight="1" x14ac:dyDescent="0.15">
      <c r="A7" s="94" t="s">
        <v>509</v>
      </c>
      <c r="B7" s="87">
        <v>1</v>
      </c>
      <c r="C7" s="88">
        <v>1.639344262295082</v>
      </c>
    </row>
    <row r="8" spans="1:3" ht="11.25" customHeight="1" x14ac:dyDescent="0.15">
      <c r="A8" s="94" t="s">
        <v>510</v>
      </c>
      <c r="B8" s="87">
        <v>1</v>
      </c>
      <c r="C8" s="88">
        <v>1.639344262295082</v>
      </c>
    </row>
    <row r="9" spans="1:3" ht="11.25" customHeight="1" x14ac:dyDescent="0.15">
      <c r="A9" s="94" t="s">
        <v>511</v>
      </c>
      <c r="B9" s="87">
        <v>0</v>
      </c>
      <c r="C9" s="88">
        <v>0</v>
      </c>
    </row>
    <row r="10" spans="1:3" ht="11.25" customHeight="1" x14ac:dyDescent="0.15">
      <c r="A10" s="94" t="s">
        <v>512</v>
      </c>
      <c r="B10" s="87">
        <v>0</v>
      </c>
      <c r="C10" s="88">
        <v>0</v>
      </c>
    </row>
    <row r="11" spans="1:3" ht="11.25" customHeight="1" thickBot="1" x14ac:dyDescent="0.2">
      <c r="A11" s="95" t="s">
        <v>64</v>
      </c>
      <c r="B11" s="90">
        <v>49</v>
      </c>
      <c r="C11" s="91">
        <v>80.327868852459019</v>
      </c>
    </row>
    <row r="12" spans="1:3" s="19" customFormat="1" ht="12" thickTop="1" x14ac:dyDescent="0.15">
      <c r="A12" s="24" t="s">
        <v>11</v>
      </c>
      <c r="B12" s="92">
        <v>61</v>
      </c>
      <c r="C12" s="93">
        <v>100</v>
      </c>
    </row>
    <row r="13" spans="1:3" ht="30.75" customHeight="1" x14ac:dyDescent="0.15">
      <c r="A13" s="581" t="s">
        <v>200</v>
      </c>
      <c r="B13" s="581"/>
      <c r="C13" s="581"/>
    </row>
    <row r="14" spans="1:3" x14ac:dyDescent="0.15">
      <c r="A14" s="18"/>
      <c r="B14" s="18"/>
      <c r="C14" s="18"/>
    </row>
    <row r="54" spans="3:3" ht="12" x14ac:dyDescent="0.15">
      <c r="C54" s="185"/>
    </row>
  </sheetData>
  <mergeCells count="1">
    <mergeCell ref="A13:C13"/>
  </mergeCells>
  <phoneticPr fontId="3"/>
  <pageMargins left="0.7" right="0.7" top="0.75" bottom="0.75" header="0.3" footer="0.3"/>
  <ignoredErrors>
    <ignoredError sqref="A4:A9"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D55"/>
  <sheetViews>
    <sheetView zoomScaleNormal="100" workbookViewId="0">
      <selection activeCell="B23" sqref="B23"/>
    </sheetView>
  </sheetViews>
  <sheetFormatPr defaultColWidth="9" defaultRowHeight="11.25" x14ac:dyDescent="0.15"/>
  <cols>
    <col min="1" max="1" width="7.125" style="2" customWidth="1"/>
    <col min="2" max="2" width="22.75" style="2" customWidth="1"/>
    <col min="3" max="3" width="8.625" style="2" customWidth="1"/>
    <col min="4" max="4" width="10.25" style="2" customWidth="1"/>
    <col min="5" max="16384" width="9" style="2"/>
  </cols>
  <sheetData>
    <row r="1" spans="1:4" x14ac:dyDescent="0.15">
      <c r="A1" s="18" t="s">
        <v>201</v>
      </c>
      <c r="B1" s="18"/>
      <c r="C1" s="18"/>
      <c r="D1" s="18"/>
    </row>
    <row r="2" spans="1:4" s="19" customFormat="1" ht="13.5" customHeight="1" x14ac:dyDescent="0.15">
      <c r="A2" s="584" t="s">
        <v>513</v>
      </c>
      <c r="B2" s="584"/>
      <c r="C2" s="86" t="s">
        <v>1</v>
      </c>
      <c r="D2" s="86" t="s">
        <v>2</v>
      </c>
    </row>
    <row r="3" spans="1:4" ht="11.25" customHeight="1" x14ac:dyDescent="0.15">
      <c r="A3" s="585" t="s">
        <v>83</v>
      </c>
      <c r="B3" s="585"/>
      <c r="C3" s="87">
        <v>223</v>
      </c>
      <c r="D3" s="88">
        <v>61.944444444444443</v>
      </c>
    </row>
    <row r="4" spans="1:4" ht="18" customHeight="1" x14ac:dyDescent="0.15">
      <c r="A4" s="586" t="s">
        <v>202</v>
      </c>
      <c r="B4" s="96" t="s">
        <v>203</v>
      </c>
      <c r="C4" s="97">
        <v>182</v>
      </c>
      <c r="D4" s="172">
        <v>50.555555555555557</v>
      </c>
    </row>
    <row r="5" spans="1:4" ht="18" customHeight="1" x14ac:dyDescent="0.15">
      <c r="A5" s="587"/>
      <c r="B5" s="98" t="s">
        <v>204</v>
      </c>
      <c r="C5" s="99">
        <v>23</v>
      </c>
      <c r="D5" s="173">
        <v>6.3888888888888884</v>
      </c>
    </row>
    <row r="6" spans="1:4" ht="18" customHeight="1" x14ac:dyDescent="0.15">
      <c r="A6" s="587"/>
      <c r="B6" s="98" t="s">
        <v>514</v>
      </c>
      <c r="C6" s="99">
        <v>47</v>
      </c>
      <c r="D6" s="173">
        <v>13.055555555555555</v>
      </c>
    </row>
    <row r="7" spans="1:4" ht="18" customHeight="1" x14ac:dyDescent="0.15">
      <c r="A7" s="588"/>
      <c r="B7" s="100" t="s">
        <v>64</v>
      </c>
      <c r="C7" s="101">
        <v>4</v>
      </c>
      <c r="D7" s="174">
        <v>1.1111111111111112</v>
      </c>
    </row>
    <row r="8" spans="1:4" ht="11.25" customHeight="1" x14ac:dyDescent="0.15">
      <c r="A8" s="589" t="s">
        <v>86</v>
      </c>
      <c r="B8" s="589"/>
      <c r="C8" s="320">
        <v>136</v>
      </c>
      <c r="D8" s="321">
        <v>37.777777777777779</v>
      </c>
    </row>
    <row r="9" spans="1:4" ht="11.25" customHeight="1" thickBot="1" x14ac:dyDescent="0.2">
      <c r="A9" s="591" t="s">
        <v>64</v>
      </c>
      <c r="B9" s="591"/>
      <c r="C9" s="355">
        <v>1</v>
      </c>
      <c r="D9" s="356">
        <v>0.27777777777777779</v>
      </c>
    </row>
    <row r="10" spans="1:4" s="19" customFormat="1" ht="12" customHeight="1" thickTop="1" x14ac:dyDescent="0.15">
      <c r="A10" s="590" t="s">
        <v>11</v>
      </c>
      <c r="B10" s="590"/>
      <c r="C10" s="92">
        <v>360</v>
      </c>
      <c r="D10" s="93">
        <v>100</v>
      </c>
    </row>
    <row r="11" spans="1:4" ht="28.5" customHeight="1" x14ac:dyDescent="0.15">
      <c r="A11" s="581" t="s">
        <v>515</v>
      </c>
      <c r="B11" s="581"/>
      <c r="C11" s="581"/>
      <c r="D11" s="581"/>
    </row>
    <row r="12" spans="1:4" x14ac:dyDescent="0.15">
      <c r="A12" s="583" t="s">
        <v>516</v>
      </c>
      <c r="B12" s="583"/>
      <c r="C12" s="583"/>
      <c r="D12" s="583"/>
    </row>
    <row r="55" spans="3:3" ht="12" x14ac:dyDescent="0.15">
      <c r="C55" s="185"/>
    </row>
  </sheetData>
  <mergeCells count="8">
    <mergeCell ref="A11:D11"/>
    <mergeCell ref="A12:D12"/>
    <mergeCell ref="A2:B2"/>
    <mergeCell ref="A3:B3"/>
    <mergeCell ref="A4:A7"/>
    <mergeCell ref="A8:B8"/>
    <mergeCell ref="A10:B10"/>
    <mergeCell ref="A9:B9"/>
  </mergeCells>
  <phoneticPr fontId="3"/>
  <pageMargins left="0.7" right="0.7" top="0.75" bottom="0.75" header="0.3" footer="0.3"/>
  <pageSetup paperSize="9" orientation="portrait" horizontalDpi="1200"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54"/>
  <sheetViews>
    <sheetView workbookViewId="0">
      <selection activeCell="E21" sqref="E21"/>
    </sheetView>
  </sheetViews>
  <sheetFormatPr defaultColWidth="9" defaultRowHeight="11.25" x14ac:dyDescent="0.15"/>
  <cols>
    <col min="1" max="1" width="15.125" style="2" customWidth="1"/>
    <col min="2" max="7" width="10.625" style="2" customWidth="1"/>
    <col min="8" max="9" width="6.125" style="2" customWidth="1"/>
    <col min="10" max="16384" width="9" style="2"/>
  </cols>
  <sheetData>
    <row r="1" spans="1:9" ht="13.5" x14ac:dyDescent="0.15">
      <c r="A1" s="1" t="s">
        <v>517</v>
      </c>
      <c r="B1" s="1"/>
      <c r="C1" s="1"/>
      <c r="D1" s="1"/>
      <c r="E1" s="1"/>
      <c r="F1" s="1"/>
      <c r="G1" s="1"/>
      <c r="H1" s="1"/>
      <c r="I1" s="1"/>
    </row>
    <row r="2" spans="1:9" s="19" customFormat="1" ht="30" customHeight="1" x14ac:dyDescent="0.15">
      <c r="A2" s="102" t="s">
        <v>626</v>
      </c>
      <c r="B2" s="103" t="s">
        <v>147</v>
      </c>
      <c r="C2" s="103" t="s">
        <v>148</v>
      </c>
      <c r="D2" s="104" t="s">
        <v>149</v>
      </c>
      <c r="E2" s="104" t="s">
        <v>205</v>
      </c>
      <c r="F2" s="104" t="s">
        <v>206</v>
      </c>
      <c r="G2" s="103" t="s">
        <v>194</v>
      </c>
      <c r="H2" s="103" t="s">
        <v>11</v>
      </c>
      <c r="I2" s="104" t="s">
        <v>2</v>
      </c>
    </row>
    <row r="3" spans="1:9" ht="22.5" customHeight="1" x14ac:dyDescent="0.15">
      <c r="A3" s="5" t="s">
        <v>207</v>
      </c>
      <c r="B3" s="215">
        <v>8</v>
      </c>
      <c r="C3" s="215">
        <v>2</v>
      </c>
      <c r="D3" s="215">
        <v>36</v>
      </c>
      <c r="E3" s="215">
        <v>1</v>
      </c>
      <c r="F3" s="215">
        <v>1</v>
      </c>
      <c r="G3" s="215">
        <v>0</v>
      </c>
      <c r="H3" s="215">
        <v>48</v>
      </c>
      <c r="I3" s="33">
        <v>21.524663677130047</v>
      </c>
    </row>
    <row r="4" spans="1:9" ht="22.5" customHeight="1" x14ac:dyDescent="0.15">
      <c r="A4" s="61" t="s">
        <v>208</v>
      </c>
      <c r="B4" s="215">
        <v>2</v>
      </c>
      <c r="C4" s="215">
        <v>0</v>
      </c>
      <c r="D4" s="215">
        <v>44</v>
      </c>
      <c r="E4" s="215">
        <v>0</v>
      </c>
      <c r="F4" s="215">
        <v>1</v>
      </c>
      <c r="G4" s="215">
        <v>0</v>
      </c>
      <c r="H4" s="215">
        <v>47</v>
      </c>
      <c r="I4" s="33">
        <v>21.076233183856502</v>
      </c>
    </row>
    <row r="5" spans="1:9" ht="22.5" customHeight="1" x14ac:dyDescent="0.15">
      <c r="A5" s="5" t="s">
        <v>209</v>
      </c>
      <c r="B5" s="215">
        <v>0</v>
      </c>
      <c r="C5" s="215">
        <v>0</v>
      </c>
      <c r="D5" s="215">
        <v>55</v>
      </c>
      <c r="E5" s="215">
        <v>0</v>
      </c>
      <c r="F5" s="215">
        <v>0</v>
      </c>
      <c r="G5" s="215">
        <v>0</v>
      </c>
      <c r="H5" s="215">
        <v>55</v>
      </c>
      <c r="I5" s="33">
        <v>24.663677130044842</v>
      </c>
    </row>
    <row r="6" spans="1:9" ht="22.5" customHeight="1" thickBot="1" x14ac:dyDescent="0.2">
      <c r="A6" s="9" t="s">
        <v>518</v>
      </c>
      <c r="B6" s="216">
        <v>30</v>
      </c>
      <c r="C6" s="216">
        <v>1</v>
      </c>
      <c r="D6" s="216">
        <v>31</v>
      </c>
      <c r="E6" s="216">
        <v>0</v>
      </c>
      <c r="F6" s="216">
        <v>9</v>
      </c>
      <c r="G6" s="216">
        <v>2</v>
      </c>
      <c r="H6" s="216">
        <v>73</v>
      </c>
      <c r="I6" s="35">
        <v>32.735426008968609</v>
      </c>
    </row>
    <row r="7" spans="1:9" s="19" customFormat="1" ht="22.5" customHeight="1" thickTop="1" x14ac:dyDescent="0.15">
      <c r="A7" s="13" t="s">
        <v>11</v>
      </c>
      <c r="B7" s="217">
        <v>40</v>
      </c>
      <c r="C7" s="217">
        <v>3</v>
      </c>
      <c r="D7" s="217">
        <v>166</v>
      </c>
      <c r="E7" s="217">
        <v>1</v>
      </c>
      <c r="F7" s="217">
        <v>11</v>
      </c>
      <c r="G7" s="217">
        <v>2</v>
      </c>
      <c r="H7" s="217">
        <v>223</v>
      </c>
      <c r="I7" s="37">
        <v>100</v>
      </c>
    </row>
    <row r="8" spans="1:9" s="106" customFormat="1" x14ac:dyDescent="0.15">
      <c r="A8" s="105" t="s">
        <v>515</v>
      </c>
      <c r="B8" s="105"/>
      <c r="C8" s="105"/>
      <c r="D8" s="105"/>
      <c r="E8" s="105"/>
      <c r="F8" s="105"/>
      <c r="G8" s="105"/>
      <c r="H8" s="105"/>
      <c r="I8" s="105"/>
    </row>
    <row r="9" spans="1:9" s="106" customFormat="1" x14ac:dyDescent="0.15">
      <c r="A9" s="105" t="s">
        <v>519</v>
      </c>
      <c r="B9" s="105"/>
      <c r="C9" s="105"/>
      <c r="D9" s="105"/>
      <c r="E9" s="105"/>
      <c r="F9" s="105"/>
      <c r="G9" s="105"/>
      <c r="H9" s="105"/>
      <c r="I9" s="105"/>
    </row>
    <row r="54" spans="3:3" ht="12" x14ac:dyDescent="0.15">
      <c r="C54" s="185"/>
    </row>
  </sheetData>
  <phoneticPr fontId="3"/>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C54"/>
  <sheetViews>
    <sheetView workbookViewId="0"/>
  </sheetViews>
  <sheetFormatPr defaultColWidth="9" defaultRowHeight="11.25" x14ac:dyDescent="0.15"/>
  <cols>
    <col min="1" max="1" width="21.875" style="2" customWidth="1"/>
    <col min="2" max="3" width="10.875" style="2" customWidth="1"/>
    <col min="4" max="16384" width="9" style="2"/>
  </cols>
  <sheetData>
    <row r="1" spans="1:3" ht="11.25" customHeight="1" x14ac:dyDescent="0.15">
      <c r="A1" s="1" t="s">
        <v>603</v>
      </c>
      <c r="B1" s="1"/>
      <c r="C1" s="1"/>
    </row>
    <row r="2" spans="1:3" s="19" customFormat="1" ht="13.5" customHeight="1" x14ac:dyDescent="0.15">
      <c r="A2" s="3" t="s">
        <v>210</v>
      </c>
      <c r="B2" s="4" t="s">
        <v>1</v>
      </c>
      <c r="C2" s="3" t="s">
        <v>2</v>
      </c>
    </row>
    <row r="3" spans="1:3" ht="11.25" customHeight="1" x14ac:dyDescent="0.15">
      <c r="A3" s="5" t="s">
        <v>83</v>
      </c>
      <c r="B3" s="8">
        <v>51</v>
      </c>
      <c r="C3" s="34">
        <v>14.166666666666666</v>
      </c>
    </row>
    <row r="4" spans="1:3" ht="11.25" customHeight="1" x14ac:dyDescent="0.15">
      <c r="A4" s="5" t="s">
        <v>86</v>
      </c>
      <c r="B4" s="8">
        <v>304</v>
      </c>
      <c r="C4" s="34">
        <v>84.444444444444443</v>
      </c>
    </row>
    <row r="5" spans="1:3" ht="11.25" customHeight="1" thickBot="1" x14ac:dyDescent="0.2">
      <c r="A5" s="9" t="s">
        <v>64</v>
      </c>
      <c r="B5" s="12">
        <v>5</v>
      </c>
      <c r="C5" s="36">
        <v>1.3888888888888888</v>
      </c>
    </row>
    <row r="6" spans="1:3" s="19" customFormat="1" ht="12" thickTop="1" x14ac:dyDescent="0.15">
      <c r="A6" s="15" t="s">
        <v>11</v>
      </c>
      <c r="B6" s="15">
        <v>360</v>
      </c>
      <c r="C6" s="38">
        <v>100</v>
      </c>
    </row>
    <row r="7" spans="1:3" ht="30" customHeight="1" x14ac:dyDescent="0.15">
      <c r="A7" s="507" t="s">
        <v>211</v>
      </c>
      <c r="B7" s="507"/>
      <c r="C7" s="507"/>
    </row>
    <row r="54" spans="3:3" ht="12" x14ac:dyDescent="0.15">
      <c r="C54" s="185"/>
    </row>
  </sheetData>
  <mergeCells count="1">
    <mergeCell ref="A7:C7"/>
  </mergeCells>
  <phoneticPr fontId="3"/>
  <pageMargins left="0.7" right="0.7" top="0.75" bottom="0.75" header="0.3" footer="0.3"/>
  <pageSetup paperSize="9" orientation="portrait" horizontalDpi="1200"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C54"/>
  <sheetViews>
    <sheetView workbookViewId="0">
      <selection activeCell="C22" sqref="C22"/>
    </sheetView>
  </sheetViews>
  <sheetFormatPr defaultColWidth="9" defaultRowHeight="11.25" x14ac:dyDescent="0.15"/>
  <cols>
    <col min="1" max="1" width="21.875" style="2" customWidth="1"/>
    <col min="2" max="3" width="10.875" style="2" customWidth="1"/>
    <col min="4" max="16384" width="9" style="2"/>
  </cols>
  <sheetData>
    <row r="1" spans="1:3" ht="11.25" customHeight="1" x14ac:dyDescent="0.15">
      <c r="A1" s="1" t="s">
        <v>212</v>
      </c>
      <c r="B1" s="1"/>
      <c r="C1" s="1"/>
    </row>
    <row r="2" spans="1:3" s="19" customFormat="1" ht="11.25" customHeight="1" x14ac:dyDescent="0.15">
      <c r="A2" s="3" t="s">
        <v>213</v>
      </c>
      <c r="B2" s="3" t="s">
        <v>1</v>
      </c>
      <c r="C2" s="3" t="s">
        <v>2</v>
      </c>
    </row>
    <row r="3" spans="1:3" ht="11.25" customHeight="1" x14ac:dyDescent="0.15">
      <c r="A3" s="5" t="s">
        <v>207</v>
      </c>
      <c r="B3" s="6">
        <v>39</v>
      </c>
      <c r="C3" s="34">
        <v>21.91011235955056</v>
      </c>
    </row>
    <row r="4" spans="1:3" ht="11.25" customHeight="1" x14ac:dyDescent="0.15">
      <c r="A4" s="5" t="s">
        <v>214</v>
      </c>
      <c r="B4" s="6">
        <v>49</v>
      </c>
      <c r="C4" s="34">
        <v>27.528089887640448</v>
      </c>
    </row>
    <row r="5" spans="1:3" ht="11.25" customHeight="1" x14ac:dyDescent="0.15">
      <c r="A5" s="5" t="s">
        <v>209</v>
      </c>
      <c r="B5" s="6">
        <v>56</v>
      </c>
      <c r="C5" s="34">
        <v>31.460674157303369</v>
      </c>
    </row>
    <row r="6" spans="1:3" ht="13.5" customHeight="1" thickBot="1" x14ac:dyDescent="0.2">
      <c r="A6" s="9" t="s">
        <v>87</v>
      </c>
      <c r="B6" s="10">
        <v>34</v>
      </c>
      <c r="C6" s="36">
        <v>19.101123595505619</v>
      </c>
    </row>
    <row r="7" spans="1:3" s="19" customFormat="1" ht="12" customHeight="1" thickTop="1" x14ac:dyDescent="0.15">
      <c r="A7" s="13" t="s">
        <v>11</v>
      </c>
      <c r="B7" s="13">
        <v>178</v>
      </c>
      <c r="C7" s="38">
        <v>100</v>
      </c>
    </row>
    <row r="8" spans="1:3" x14ac:dyDescent="0.15">
      <c r="A8" s="1" t="s">
        <v>215</v>
      </c>
      <c r="B8" s="1"/>
      <c r="C8" s="1"/>
    </row>
    <row r="54" spans="3:3" ht="12" x14ac:dyDescent="0.15">
      <c r="C54" s="185"/>
    </row>
  </sheetData>
  <phoneticPr fontId="3"/>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2"/>
  <sheetViews>
    <sheetView workbookViewId="0">
      <selection activeCell="A21" sqref="A21"/>
    </sheetView>
  </sheetViews>
  <sheetFormatPr defaultColWidth="9" defaultRowHeight="11.25" x14ac:dyDescent="0.15"/>
  <cols>
    <col min="1" max="1" width="12.25" style="2" customWidth="1"/>
    <col min="2" max="3" width="10.75" style="19" customWidth="1"/>
    <col min="4" max="16384" width="9" style="2"/>
  </cols>
  <sheetData>
    <row r="1" spans="1:10" x14ac:dyDescent="0.15">
      <c r="A1" s="18" t="s">
        <v>449</v>
      </c>
    </row>
    <row r="2" spans="1:10" s="19" customFormat="1" ht="13.5" x14ac:dyDescent="0.15">
      <c r="A2" s="345" t="s">
        <v>620</v>
      </c>
      <c r="B2" s="20" t="s">
        <v>1</v>
      </c>
      <c r="C2" s="20" t="s">
        <v>2</v>
      </c>
    </row>
    <row r="3" spans="1:10" x14ac:dyDescent="0.15">
      <c r="A3" s="21" t="s">
        <v>20</v>
      </c>
      <c r="B3" s="22">
        <v>5</v>
      </c>
      <c r="C3" s="23">
        <v>1.4</v>
      </c>
    </row>
    <row r="4" spans="1:10" x14ac:dyDescent="0.15">
      <c r="A4" s="21" t="s">
        <v>21</v>
      </c>
      <c r="B4" s="22">
        <v>11</v>
      </c>
      <c r="C4" s="23">
        <v>3.1</v>
      </c>
    </row>
    <row r="5" spans="1:10" x14ac:dyDescent="0.15">
      <c r="A5" s="21" t="s">
        <v>22</v>
      </c>
      <c r="B5" s="22">
        <v>7</v>
      </c>
      <c r="C5" s="23">
        <v>1.9</v>
      </c>
    </row>
    <row r="6" spans="1:10" x14ac:dyDescent="0.15">
      <c r="A6" s="21" t="s">
        <v>23</v>
      </c>
      <c r="B6" s="22">
        <v>9</v>
      </c>
      <c r="C6" s="23">
        <v>2.5</v>
      </c>
    </row>
    <row r="7" spans="1:10" x14ac:dyDescent="0.15">
      <c r="A7" s="21" t="s">
        <v>24</v>
      </c>
      <c r="B7" s="22">
        <v>6</v>
      </c>
      <c r="C7" s="23">
        <v>1.7</v>
      </c>
    </row>
    <row r="8" spans="1:10" x14ac:dyDescent="0.15">
      <c r="A8" s="21" t="s">
        <v>25</v>
      </c>
      <c r="B8" s="22">
        <v>19</v>
      </c>
      <c r="C8" s="23">
        <v>5.3</v>
      </c>
    </row>
    <row r="9" spans="1:10" x14ac:dyDescent="0.15">
      <c r="A9" s="21" t="s">
        <v>26</v>
      </c>
      <c r="B9" s="22">
        <v>18</v>
      </c>
      <c r="C9" s="23">
        <v>5</v>
      </c>
    </row>
    <row r="10" spans="1:10" x14ac:dyDescent="0.15">
      <c r="A10" s="21" t="s">
        <v>27</v>
      </c>
      <c r="B10" s="22">
        <v>17</v>
      </c>
      <c r="C10" s="23">
        <v>4.7</v>
      </c>
    </row>
    <row r="11" spans="1:10" x14ac:dyDescent="0.15">
      <c r="A11" s="21" t="s">
        <v>28</v>
      </c>
      <c r="B11" s="22">
        <v>21</v>
      </c>
      <c r="C11" s="23">
        <v>5.8</v>
      </c>
    </row>
    <row r="12" spans="1:10" x14ac:dyDescent="0.15">
      <c r="A12" s="21" t="s">
        <v>29</v>
      </c>
      <c r="B12" s="22">
        <v>42</v>
      </c>
      <c r="C12" s="23">
        <v>11.7</v>
      </c>
    </row>
    <row r="13" spans="1:10" x14ac:dyDescent="0.15">
      <c r="A13" s="21" t="s">
        <v>30</v>
      </c>
      <c r="B13" s="22">
        <v>55</v>
      </c>
      <c r="C13" s="23">
        <v>15.3</v>
      </c>
    </row>
    <row r="14" spans="1:10" x14ac:dyDescent="0.15">
      <c r="A14" s="21" t="s">
        <v>31</v>
      </c>
      <c r="B14" s="22">
        <v>68</v>
      </c>
      <c r="C14" s="23">
        <v>18.899999999999999</v>
      </c>
    </row>
    <row r="15" spans="1:10" x14ac:dyDescent="0.15">
      <c r="A15" s="21" t="s">
        <v>32</v>
      </c>
      <c r="B15" s="22">
        <v>56</v>
      </c>
      <c r="C15" s="23">
        <v>15.6</v>
      </c>
      <c r="H15" s="299"/>
      <c r="I15" s="300"/>
      <c r="J15" s="301"/>
    </row>
    <row r="16" spans="1:10" x14ac:dyDescent="0.15">
      <c r="A16" s="21" t="s">
        <v>33</v>
      </c>
      <c r="B16" s="22">
        <v>24</v>
      </c>
      <c r="C16" s="23">
        <v>6.7</v>
      </c>
      <c r="H16" s="299"/>
      <c r="I16" s="300"/>
      <c r="J16" s="301"/>
    </row>
    <row r="17" spans="1:4" ht="12" thickBot="1" x14ac:dyDescent="0.2">
      <c r="A17" s="444" t="s">
        <v>34</v>
      </c>
      <c r="B17" s="445">
        <v>2</v>
      </c>
      <c r="C17" s="446">
        <v>0.6</v>
      </c>
      <c r="D17" s="19"/>
    </row>
    <row r="18" spans="1:4" ht="13.5" customHeight="1" thickTop="1" x14ac:dyDescent="0.15">
      <c r="A18" s="24" t="s">
        <v>11</v>
      </c>
      <c r="B18" s="24">
        <f>SUM(B3:B17)</f>
        <v>360</v>
      </c>
      <c r="C18" s="25">
        <v>100</v>
      </c>
      <c r="D18" s="199"/>
    </row>
    <row r="19" spans="1:4" s="19" customFormat="1" ht="27" customHeight="1" x14ac:dyDescent="0.15">
      <c r="A19" s="505" t="s">
        <v>406</v>
      </c>
      <c r="B19" s="506"/>
      <c r="C19" s="506"/>
    </row>
    <row r="52" spans="3:3" ht="12" x14ac:dyDescent="0.15">
      <c r="C52" s="219"/>
    </row>
  </sheetData>
  <mergeCells count="1">
    <mergeCell ref="A19:C19"/>
  </mergeCells>
  <phoneticPr fontId="3"/>
  <pageMargins left="0.7" right="0.7" top="0.75" bottom="0.75" header="0.3" footer="0.3"/>
  <pageSetup paperSize="9"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F54"/>
  <sheetViews>
    <sheetView zoomScaleNormal="100" workbookViewId="0">
      <selection activeCell="D10" sqref="D10"/>
    </sheetView>
  </sheetViews>
  <sheetFormatPr defaultRowHeight="13.5" x14ac:dyDescent="0.15"/>
  <cols>
    <col min="1" max="1" width="4.375" customWidth="1"/>
    <col min="2" max="2" width="12.5" customWidth="1"/>
  </cols>
  <sheetData>
    <row r="1" spans="1:6" ht="11.25" customHeight="1" x14ac:dyDescent="0.15">
      <c r="A1" s="1" t="s">
        <v>216</v>
      </c>
      <c r="B1" s="1"/>
      <c r="C1" s="1"/>
      <c r="D1" s="1"/>
    </row>
    <row r="2" spans="1:6" ht="11.25" customHeight="1" x14ac:dyDescent="0.15">
      <c r="A2" s="510" t="s">
        <v>217</v>
      </c>
      <c r="B2" s="510"/>
      <c r="C2" s="510" t="s">
        <v>147</v>
      </c>
      <c r="D2" s="510"/>
      <c r="F2" s="107"/>
    </row>
    <row r="3" spans="1:6" ht="11.25" customHeight="1" x14ac:dyDescent="0.15">
      <c r="A3" s="510"/>
      <c r="B3" s="510"/>
      <c r="C3" s="4" t="s">
        <v>1</v>
      </c>
      <c r="D3" s="4" t="s">
        <v>2</v>
      </c>
    </row>
    <row r="4" spans="1:6" ht="11.25" customHeight="1" x14ac:dyDescent="0.15">
      <c r="A4" s="44" t="s">
        <v>159</v>
      </c>
      <c r="B4" s="45"/>
      <c r="C4" s="46">
        <v>54</v>
      </c>
      <c r="D4" s="108">
        <v>15</v>
      </c>
    </row>
    <row r="5" spans="1:6" ht="11.25" customHeight="1" x14ac:dyDescent="0.15">
      <c r="A5" s="48"/>
      <c r="B5" s="49" t="s">
        <v>520</v>
      </c>
      <c r="C5" s="109">
        <v>44</v>
      </c>
      <c r="D5" s="175">
        <v>12.222222222222221</v>
      </c>
    </row>
    <row r="6" spans="1:6" ht="11.25" customHeight="1" x14ac:dyDescent="0.15">
      <c r="A6" s="48"/>
      <c r="B6" s="49" t="s">
        <v>521</v>
      </c>
      <c r="C6" s="50">
        <v>3</v>
      </c>
      <c r="D6" s="176">
        <v>0.83333333333333326</v>
      </c>
    </row>
    <row r="7" spans="1:6" ht="11.25" customHeight="1" x14ac:dyDescent="0.15">
      <c r="A7" s="51"/>
      <c r="B7" s="52" t="s">
        <v>218</v>
      </c>
      <c r="C7" s="53">
        <v>7</v>
      </c>
      <c r="D7" s="177">
        <v>1.9444444444444444</v>
      </c>
    </row>
    <row r="8" spans="1:6" ht="11.25" customHeight="1" x14ac:dyDescent="0.15">
      <c r="A8" s="570" t="s">
        <v>160</v>
      </c>
      <c r="B8" s="570"/>
      <c r="C8" s="263">
        <v>305</v>
      </c>
      <c r="D8" s="257">
        <v>84.722222222222214</v>
      </c>
    </row>
    <row r="9" spans="1:6" ht="11.25" customHeight="1" thickBot="1" x14ac:dyDescent="0.2">
      <c r="A9" s="592" t="s">
        <v>392</v>
      </c>
      <c r="B9" s="592"/>
      <c r="C9" s="264">
        <v>1</v>
      </c>
      <c r="D9" s="265">
        <v>0.27777777777777779</v>
      </c>
    </row>
    <row r="10" spans="1:6" ht="12" customHeight="1" thickTop="1" x14ac:dyDescent="0.15">
      <c r="A10" s="562" t="s">
        <v>11</v>
      </c>
      <c r="B10" s="562"/>
      <c r="C10" s="266">
        <v>360</v>
      </c>
      <c r="D10" s="259">
        <v>99.999999999999986</v>
      </c>
    </row>
    <row r="54" spans="3:3" x14ac:dyDescent="0.15">
      <c r="C54" s="185"/>
    </row>
  </sheetData>
  <mergeCells count="5">
    <mergeCell ref="A2:B3"/>
    <mergeCell ref="C2:D2"/>
    <mergeCell ref="A8:B8"/>
    <mergeCell ref="A10:B10"/>
    <mergeCell ref="A9:B9"/>
  </mergeCells>
  <phoneticPr fontId="3"/>
  <pageMargins left="0.7" right="0.7" top="0.75" bottom="0.75" header="0.3" footer="0.3"/>
  <pageSetup paperSize="9"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D54"/>
  <sheetViews>
    <sheetView workbookViewId="0">
      <selection activeCell="L36" sqref="L36"/>
    </sheetView>
  </sheetViews>
  <sheetFormatPr defaultRowHeight="13.5" x14ac:dyDescent="0.15"/>
  <cols>
    <col min="1" max="1" width="4.375" customWidth="1"/>
    <col min="2" max="2" width="12.5" customWidth="1"/>
  </cols>
  <sheetData>
    <row r="1" spans="1:4" ht="11.25" customHeight="1" x14ac:dyDescent="0.15">
      <c r="A1" s="1" t="s">
        <v>219</v>
      </c>
      <c r="B1" s="1"/>
      <c r="C1" s="1"/>
      <c r="D1" s="1"/>
    </row>
    <row r="2" spans="1:4" ht="11.25" customHeight="1" x14ac:dyDescent="0.15">
      <c r="A2" s="510" t="s">
        <v>220</v>
      </c>
      <c r="B2" s="510"/>
      <c r="C2" s="510" t="s">
        <v>148</v>
      </c>
      <c r="D2" s="510"/>
    </row>
    <row r="3" spans="1:4" ht="11.25" customHeight="1" x14ac:dyDescent="0.15">
      <c r="A3" s="510"/>
      <c r="B3" s="510"/>
      <c r="C3" s="4" t="s">
        <v>1</v>
      </c>
      <c r="D3" s="4" t="s">
        <v>2</v>
      </c>
    </row>
    <row r="4" spans="1:4" ht="11.25" customHeight="1" x14ac:dyDescent="0.15">
      <c r="A4" s="593" t="s">
        <v>159</v>
      </c>
      <c r="B4" s="593"/>
      <c r="C4" s="110">
        <v>5</v>
      </c>
      <c r="D4" s="111">
        <v>1.3888888888888888</v>
      </c>
    </row>
    <row r="5" spans="1:4" ht="11.25" customHeight="1" x14ac:dyDescent="0.15">
      <c r="A5" s="594"/>
      <c r="B5" s="112" t="s">
        <v>463</v>
      </c>
      <c r="C5" s="113">
        <v>4</v>
      </c>
      <c r="D5" s="178">
        <v>1.1111111111111112</v>
      </c>
    </row>
    <row r="6" spans="1:4" ht="11.25" customHeight="1" x14ac:dyDescent="0.15">
      <c r="A6" s="595"/>
      <c r="B6" s="112" t="s">
        <v>465</v>
      </c>
      <c r="C6" s="113">
        <v>0</v>
      </c>
      <c r="D6" s="178">
        <v>0</v>
      </c>
    </row>
    <row r="7" spans="1:4" ht="11.25" customHeight="1" x14ac:dyDescent="0.15">
      <c r="A7" s="554"/>
      <c r="B7" s="114" t="s">
        <v>218</v>
      </c>
      <c r="C7" s="115">
        <v>1</v>
      </c>
      <c r="D7" s="179">
        <v>0.27777777777777779</v>
      </c>
    </row>
    <row r="8" spans="1:4" ht="11.25" customHeight="1" x14ac:dyDescent="0.15">
      <c r="A8" s="570" t="s">
        <v>160</v>
      </c>
      <c r="B8" s="570"/>
      <c r="C8" s="116">
        <v>354</v>
      </c>
      <c r="D8" s="7">
        <v>98.333333333333329</v>
      </c>
    </row>
    <row r="9" spans="1:4" ht="11.25" customHeight="1" thickBot="1" x14ac:dyDescent="0.2">
      <c r="A9" s="571" t="s">
        <v>64</v>
      </c>
      <c r="B9" s="571"/>
      <c r="C9" s="117">
        <v>1</v>
      </c>
      <c r="D9" s="11">
        <v>0.27777777777777779</v>
      </c>
    </row>
    <row r="10" spans="1:4" ht="12" customHeight="1" thickTop="1" x14ac:dyDescent="0.15">
      <c r="A10" s="562" t="s">
        <v>11</v>
      </c>
      <c r="B10" s="562"/>
      <c r="C10" s="118">
        <v>360</v>
      </c>
      <c r="D10" s="14">
        <v>99.999999999999986</v>
      </c>
    </row>
    <row r="54" spans="3:3" x14ac:dyDescent="0.15">
      <c r="C54" s="185"/>
    </row>
  </sheetData>
  <mergeCells count="7">
    <mergeCell ref="A10:B10"/>
    <mergeCell ref="A2:B3"/>
    <mergeCell ref="C2:D2"/>
    <mergeCell ref="A4:B4"/>
    <mergeCell ref="A5:A7"/>
    <mergeCell ref="A8:B8"/>
    <mergeCell ref="A9:B9"/>
  </mergeCells>
  <phoneticPr fontId="3"/>
  <pageMargins left="0.7" right="0.7" top="0.75" bottom="0.75" header="0.3" footer="0.3"/>
  <pageSetup paperSize="9" orientation="portrait" horizontalDpi="1200"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C43"/>
  <sheetViews>
    <sheetView zoomScaleNormal="100" workbookViewId="0">
      <selection activeCell="L33" sqref="L33"/>
    </sheetView>
  </sheetViews>
  <sheetFormatPr defaultRowHeight="13.5" x14ac:dyDescent="0.15"/>
  <cols>
    <col min="1" max="1" width="18.625" customWidth="1"/>
  </cols>
  <sheetData>
    <row r="1" spans="1:3" x14ac:dyDescent="0.15">
      <c r="A1" s="453" t="s">
        <v>221</v>
      </c>
      <c r="B1" s="453"/>
      <c r="C1" s="453"/>
    </row>
    <row r="2" spans="1:3" x14ac:dyDescent="0.15">
      <c r="A2" s="448" t="s">
        <v>222</v>
      </c>
      <c r="B2" s="447" t="s">
        <v>1</v>
      </c>
      <c r="C2" s="448" t="s">
        <v>2</v>
      </c>
    </row>
    <row r="3" spans="1:3" x14ac:dyDescent="0.15">
      <c r="A3" s="449" t="s">
        <v>522</v>
      </c>
      <c r="B3" s="371">
        <v>319</v>
      </c>
      <c r="C3" s="373">
        <v>88.611111111111114</v>
      </c>
    </row>
    <row r="4" spans="1:3" x14ac:dyDescent="0.15">
      <c r="A4" s="449" t="s">
        <v>86</v>
      </c>
      <c r="B4" s="374">
        <v>36</v>
      </c>
      <c r="C4" s="373">
        <v>10</v>
      </c>
    </row>
    <row r="5" spans="1:3" ht="14.25" thickBot="1" x14ac:dyDescent="0.2">
      <c r="A5" s="450" t="s">
        <v>518</v>
      </c>
      <c r="B5" s="372">
        <v>5</v>
      </c>
      <c r="C5" s="375">
        <v>1.3888888888888888</v>
      </c>
    </row>
    <row r="6" spans="1:3" ht="14.25" thickTop="1" x14ac:dyDescent="0.15">
      <c r="A6" s="452" t="s">
        <v>11</v>
      </c>
      <c r="B6" s="376">
        <v>360</v>
      </c>
      <c r="C6" s="377">
        <v>100</v>
      </c>
    </row>
    <row r="7" spans="1:3" ht="37.5" customHeight="1" x14ac:dyDescent="0.15">
      <c r="A7" s="563" t="s">
        <v>523</v>
      </c>
      <c r="B7" s="563"/>
      <c r="C7" s="563"/>
    </row>
    <row r="8" spans="1:3" x14ac:dyDescent="0.15">
      <c r="A8" s="549" t="s">
        <v>627</v>
      </c>
      <c r="B8" s="549"/>
      <c r="C8" s="549"/>
    </row>
    <row r="43" spans="3:3" x14ac:dyDescent="0.15">
      <c r="C43" s="185"/>
    </row>
  </sheetData>
  <mergeCells count="2">
    <mergeCell ref="A7:C7"/>
    <mergeCell ref="A8:C8"/>
  </mergeCells>
  <phoneticPr fontId="3"/>
  <pageMargins left="0.7" right="0.7" top="0.75" bottom="0.75" header="0.3" footer="0.3"/>
  <pageSetup paperSize="9" orientation="portrait" horizontalDpi="1200"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D54"/>
  <sheetViews>
    <sheetView workbookViewId="0">
      <selection activeCell="A12" sqref="A12"/>
    </sheetView>
  </sheetViews>
  <sheetFormatPr defaultRowHeight="13.5" x14ac:dyDescent="0.15"/>
  <cols>
    <col min="1" max="1" width="5.75" customWidth="1"/>
    <col min="2" max="2" width="18.125" customWidth="1"/>
  </cols>
  <sheetData>
    <row r="1" spans="1:4" ht="11.25" customHeight="1" x14ac:dyDescent="0.15">
      <c r="A1" s="1" t="s">
        <v>223</v>
      </c>
      <c r="B1" s="1"/>
      <c r="C1" s="1"/>
      <c r="D1" s="1"/>
    </row>
    <row r="2" spans="1:4" ht="11.25" customHeight="1" x14ac:dyDescent="0.15">
      <c r="A2" s="596" t="s">
        <v>224</v>
      </c>
      <c r="B2" s="597"/>
      <c r="C2" s="4" t="s">
        <v>1</v>
      </c>
      <c r="D2" s="4" t="s">
        <v>2</v>
      </c>
    </row>
    <row r="3" spans="1:4" ht="11.25" customHeight="1" x14ac:dyDescent="0.15">
      <c r="A3" s="593" t="s">
        <v>83</v>
      </c>
      <c r="B3" s="593"/>
      <c r="C3" s="119">
        <v>357</v>
      </c>
      <c r="D3" s="111">
        <v>99.166666666666657</v>
      </c>
    </row>
    <row r="4" spans="1:4" ht="11.25" customHeight="1" x14ac:dyDescent="0.15">
      <c r="A4" s="594"/>
      <c r="B4" s="120" t="s">
        <v>225</v>
      </c>
      <c r="C4" s="79">
        <v>15</v>
      </c>
      <c r="D4" s="178">
        <v>4.166666666666667</v>
      </c>
    </row>
    <row r="5" spans="1:4" ht="11.25" customHeight="1" x14ac:dyDescent="0.15">
      <c r="A5" s="595"/>
      <c r="B5" s="120" t="s">
        <v>226</v>
      </c>
      <c r="C5" s="79">
        <v>122</v>
      </c>
      <c r="D5" s="178">
        <v>33.888888888888886</v>
      </c>
    </row>
    <row r="6" spans="1:4" ht="11.25" customHeight="1" x14ac:dyDescent="0.15">
      <c r="A6" s="595"/>
      <c r="B6" s="114" t="s">
        <v>227</v>
      </c>
      <c r="C6" s="81">
        <v>220</v>
      </c>
      <c r="D6" s="179">
        <v>61.111111111111107</v>
      </c>
    </row>
    <row r="7" spans="1:4" ht="11.25" customHeight="1" x14ac:dyDescent="0.15">
      <c r="A7" s="570" t="s">
        <v>86</v>
      </c>
      <c r="B7" s="570"/>
      <c r="C7" s="8">
        <v>2</v>
      </c>
      <c r="D7" s="7">
        <v>0.55555555555555558</v>
      </c>
    </row>
    <row r="8" spans="1:4" ht="11.25" customHeight="1" thickBot="1" x14ac:dyDescent="0.2">
      <c r="A8" s="571" t="s">
        <v>64</v>
      </c>
      <c r="B8" s="571"/>
      <c r="C8" s="12">
        <v>1</v>
      </c>
      <c r="D8" s="11">
        <v>0.27777777777777779</v>
      </c>
    </row>
    <row r="9" spans="1:4" ht="12" customHeight="1" thickTop="1" x14ac:dyDescent="0.15">
      <c r="A9" s="562" t="s">
        <v>11</v>
      </c>
      <c r="B9" s="562"/>
      <c r="C9" s="15">
        <v>360</v>
      </c>
      <c r="D9" s="14">
        <v>99.999999999999986</v>
      </c>
    </row>
    <row r="54" spans="3:3" x14ac:dyDescent="0.15">
      <c r="C54" s="185"/>
    </row>
  </sheetData>
  <mergeCells count="6">
    <mergeCell ref="A9:B9"/>
    <mergeCell ref="A2:B2"/>
    <mergeCell ref="A3:B3"/>
    <mergeCell ref="A4:A6"/>
    <mergeCell ref="A7:B7"/>
    <mergeCell ref="A8:B8"/>
  </mergeCells>
  <phoneticPr fontId="3"/>
  <pageMargins left="0.7" right="0.7" top="0.75" bottom="0.75" header="0.3" footer="0.3"/>
  <pageSetup paperSize="9" orientation="portrait" horizontalDpi="1200"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D54"/>
  <sheetViews>
    <sheetView workbookViewId="0">
      <selection activeCell="A18" sqref="A18"/>
    </sheetView>
  </sheetViews>
  <sheetFormatPr defaultRowHeight="13.5" x14ac:dyDescent="0.15"/>
  <cols>
    <col min="1" max="1" width="5.5" customWidth="1"/>
    <col min="2" max="2" width="20.875" customWidth="1"/>
  </cols>
  <sheetData>
    <row r="1" spans="1:4" ht="11.25" customHeight="1" x14ac:dyDescent="0.15">
      <c r="A1" s="1" t="s">
        <v>228</v>
      </c>
      <c r="B1" s="1"/>
      <c r="C1" s="1"/>
      <c r="D1" s="1"/>
    </row>
    <row r="2" spans="1:4" ht="11.25" customHeight="1" x14ac:dyDescent="0.15">
      <c r="A2" s="512" t="s">
        <v>229</v>
      </c>
      <c r="B2" s="512"/>
      <c r="C2" s="4" t="s">
        <v>1</v>
      </c>
      <c r="D2" s="4" t="s">
        <v>2</v>
      </c>
    </row>
    <row r="3" spans="1:4" ht="11.25" customHeight="1" x14ac:dyDescent="0.15">
      <c r="A3" s="598" t="s">
        <v>230</v>
      </c>
      <c r="B3" s="598"/>
      <c r="C3" s="119">
        <v>89</v>
      </c>
      <c r="D3" s="111">
        <v>24.722222222222221</v>
      </c>
    </row>
    <row r="4" spans="1:4" ht="11.25" customHeight="1" x14ac:dyDescent="0.15">
      <c r="A4" s="599"/>
      <c r="B4" s="120" t="s">
        <v>463</v>
      </c>
      <c r="C4" s="79">
        <v>70</v>
      </c>
      <c r="D4" s="178">
        <v>19.444444444444443</v>
      </c>
    </row>
    <row r="5" spans="1:4" ht="11.25" customHeight="1" x14ac:dyDescent="0.15">
      <c r="A5" s="600"/>
      <c r="B5" s="120" t="s">
        <v>462</v>
      </c>
      <c r="C5" s="79">
        <v>10</v>
      </c>
      <c r="D5" s="178">
        <v>2.7777777777777777</v>
      </c>
    </row>
    <row r="6" spans="1:4" ht="11.25" customHeight="1" x14ac:dyDescent="0.15">
      <c r="A6" s="600"/>
      <c r="B6" s="120" t="s">
        <v>524</v>
      </c>
      <c r="C6" s="79">
        <v>5</v>
      </c>
      <c r="D6" s="178">
        <v>1.3888888888888888</v>
      </c>
    </row>
    <row r="7" spans="1:4" ht="11.25" customHeight="1" x14ac:dyDescent="0.15">
      <c r="A7" s="600"/>
      <c r="B7" s="114" t="s">
        <v>218</v>
      </c>
      <c r="C7" s="81">
        <v>4</v>
      </c>
      <c r="D7" s="179">
        <v>1.1111111111111112</v>
      </c>
    </row>
    <row r="8" spans="1:4" ht="11.25" customHeight="1" x14ac:dyDescent="0.15">
      <c r="A8" s="521" t="s">
        <v>231</v>
      </c>
      <c r="B8" s="521"/>
      <c r="C8" s="8">
        <v>240</v>
      </c>
      <c r="D8" s="7">
        <v>66.666666666666671</v>
      </c>
    </row>
    <row r="9" spans="1:4" ht="11.25" customHeight="1" thickBot="1" x14ac:dyDescent="0.2">
      <c r="A9" s="571" t="s">
        <v>64</v>
      </c>
      <c r="B9" s="571"/>
      <c r="C9" s="12">
        <v>31</v>
      </c>
      <c r="D9" s="11">
        <v>8.6111111111111107</v>
      </c>
    </row>
    <row r="10" spans="1:4" ht="12" customHeight="1" thickTop="1" x14ac:dyDescent="0.15">
      <c r="A10" s="562" t="s">
        <v>11</v>
      </c>
      <c r="B10" s="562"/>
      <c r="C10" s="15">
        <v>360</v>
      </c>
      <c r="D10" s="14">
        <v>100</v>
      </c>
    </row>
    <row r="54" spans="3:3" x14ac:dyDescent="0.15">
      <c r="C54" s="185"/>
    </row>
  </sheetData>
  <mergeCells count="6">
    <mergeCell ref="A10:B10"/>
    <mergeCell ref="A2:B2"/>
    <mergeCell ref="A3:B3"/>
    <mergeCell ref="A4:A7"/>
    <mergeCell ref="A8:B8"/>
    <mergeCell ref="A9:B9"/>
  </mergeCells>
  <phoneticPr fontId="3"/>
  <pageMargins left="0.7" right="0.7" top="0.75" bottom="0.75" header="0.3" footer="0.3"/>
  <pageSetup paperSize="9"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C54"/>
  <sheetViews>
    <sheetView workbookViewId="0">
      <selection activeCell="A13" sqref="A13"/>
    </sheetView>
  </sheetViews>
  <sheetFormatPr defaultRowHeight="13.5" x14ac:dyDescent="0.15"/>
  <cols>
    <col min="1" max="1" width="20" customWidth="1"/>
  </cols>
  <sheetData>
    <row r="1" spans="1:3" ht="11.25" customHeight="1" x14ac:dyDescent="0.15">
      <c r="A1" s="1" t="s">
        <v>232</v>
      </c>
      <c r="B1" s="1"/>
      <c r="C1" s="1"/>
    </row>
    <row r="2" spans="1:3" ht="11.25" customHeight="1" x14ac:dyDescent="0.15">
      <c r="A2" s="3" t="s">
        <v>233</v>
      </c>
      <c r="B2" s="4" t="s">
        <v>1</v>
      </c>
      <c r="C2" s="3" t="s">
        <v>2</v>
      </c>
    </row>
    <row r="3" spans="1:3" ht="11.25" customHeight="1" x14ac:dyDescent="0.15">
      <c r="A3" s="5" t="s">
        <v>525</v>
      </c>
      <c r="B3" s="8">
        <v>11</v>
      </c>
      <c r="C3" s="34">
        <v>3.0555555555555554</v>
      </c>
    </row>
    <row r="4" spans="1:3" ht="11.25" customHeight="1" x14ac:dyDescent="0.15">
      <c r="A4" s="5" t="s">
        <v>526</v>
      </c>
      <c r="B4" s="8">
        <v>53</v>
      </c>
      <c r="C4" s="34">
        <v>14.722222222222221</v>
      </c>
    </row>
    <row r="5" spans="1:3" ht="11.25" customHeight="1" x14ac:dyDescent="0.15">
      <c r="A5" s="5" t="s">
        <v>527</v>
      </c>
      <c r="B5" s="8">
        <v>96</v>
      </c>
      <c r="C5" s="34">
        <v>26.666666666666664</v>
      </c>
    </row>
    <row r="6" spans="1:3" ht="11.25" customHeight="1" x14ac:dyDescent="0.15">
      <c r="A6" s="5" t="s">
        <v>528</v>
      </c>
      <c r="B6" s="8">
        <v>81</v>
      </c>
      <c r="C6" s="34">
        <v>22.5</v>
      </c>
    </row>
    <row r="7" spans="1:3" ht="11.25" customHeight="1" x14ac:dyDescent="0.15">
      <c r="A7" s="5" t="s">
        <v>529</v>
      </c>
      <c r="B7" s="8">
        <v>56</v>
      </c>
      <c r="C7" s="34">
        <v>15.555555555555555</v>
      </c>
    </row>
    <row r="8" spans="1:3" ht="11.25" customHeight="1" x14ac:dyDescent="0.15">
      <c r="A8" s="5" t="s">
        <v>530</v>
      </c>
      <c r="B8" s="8">
        <v>22</v>
      </c>
      <c r="C8" s="34">
        <v>6.1111111111111107</v>
      </c>
    </row>
    <row r="9" spans="1:3" ht="11.25" customHeight="1" x14ac:dyDescent="0.15">
      <c r="A9" s="5" t="s">
        <v>531</v>
      </c>
      <c r="B9" s="8">
        <v>10</v>
      </c>
      <c r="C9" s="34">
        <v>2.7777777777777777</v>
      </c>
    </row>
    <row r="10" spans="1:3" ht="11.25" customHeight="1" thickBot="1" x14ac:dyDescent="0.2">
      <c r="A10" s="121" t="s">
        <v>64</v>
      </c>
      <c r="B10" s="122">
        <v>31</v>
      </c>
      <c r="C10" s="123">
        <v>8.6111111111111107</v>
      </c>
    </row>
    <row r="11" spans="1:3" ht="12" customHeight="1" thickTop="1" x14ac:dyDescent="0.15">
      <c r="A11" s="124" t="s">
        <v>11</v>
      </c>
      <c r="B11" s="125">
        <v>360</v>
      </c>
      <c r="C11" s="126">
        <v>100</v>
      </c>
    </row>
    <row r="54" spans="3:3" x14ac:dyDescent="0.15">
      <c r="C54" s="185"/>
    </row>
  </sheetData>
  <phoneticPr fontId="3"/>
  <pageMargins left="0.7" right="0.7" top="0.75" bottom="0.75" header="0.3" footer="0.3"/>
  <pageSetup paperSize="9" orientation="portrait" horizontalDpi="1200"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D54"/>
  <sheetViews>
    <sheetView workbookViewId="0">
      <selection activeCell="D21" sqref="D21"/>
    </sheetView>
  </sheetViews>
  <sheetFormatPr defaultColWidth="9" defaultRowHeight="13.5" x14ac:dyDescent="0.15"/>
  <cols>
    <col min="1" max="1" width="4.125" style="253" customWidth="1"/>
    <col min="2" max="2" width="22.25" style="253" customWidth="1"/>
    <col min="3" max="16384" width="9" style="253"/>
  </cols>
  <sheetData>
    <row r="1" spans="1:4" ht="11.25" customHeight="1" x14ac:dyDescent="0.15">
      <c r="A1" s="232" t="s">
        <v>234</v>
      </c>
      <c r="B1" s="232"/>
      <c r="C1" s="232"/>
      <c r="D1" s="232"/>
    </row>
    <row r="2" spans="1:4" ht="11.25" customHeight="1" x14ac:dyDescent="0.15">
      <c r="A2" s="545" t="s">
        <v>235</v>
      </c>
      <c r="B2" s="545"/>
      <c r="C2" s="248" t="s">
        <v>1</v>
      </c>
      <c r="D2" s="252" t="s">
        <v>2</v>
      </c>
    </row>
    <row r="3" spans="1:4" ht="11.25" customHeight="1" x14ac:dyDescent="0.15">
      <c r="A3" s="602" t="s">
        <v>236</v>
      </c>
      <c r="B3" s="602"/>
      <c r="C3" s="267">
        <v>115</v>
      </c>
      <c r="D3" s="268">
        <v>31.944444444444443</v>
      </c>
    </row>
    <row r="4" spans="1:4" ht="11.25" customHeight="1" x14ac:dyDescent="0.15">
      <c r="A4" s="603" t="s">
        <v>237</v>
      </c>
      <c r="B4" s="269" t="s">
        <v>238</v>
      </c>
      <c r="C4" s="270">
        <v>36</v>
      </c>
      <c r="D4" s="271">
        <v>10</v>
      </c>
    </row>
    <row r="5" spans="1:4" ht="11.25" customHeight="1" x14ac:dyDescent="0.15">
      <c r="A5" s="604"/>
      <c r="B5" s="269" t="s">
        <v>623</v>
      </c>
      <c r="C5" s="270">
        <v>8</v>
      </c>
      <c r="D5" s="271">
        <v>2.2222222222222223</v>
      </c>
    </row>
    <row r="6" spans="1:4" ht="11.25" customHeight="1" x14ac:dyDescent="0.15">
      <c r="A6" s="604"/>
      <c r="B6" s="269" t="s">
        <v>624</v>
      </c>
      <c r="C6" s="270">
        <v>32</v>
      </c>
      <c r="D6" s="271">
        <v>8.8888888888888893</v>
      </c>
    </row>
    <row r="7" spans="1:4" ht="11.25" customHeight="1" x14ac:dyDescent="0.15">
      <c r="A7" s="604"/>
      <c r="B7" s="269" t="s">
        <v>239</v>
      </c>
      <c r="C7" s="270">
        <v>6</v>
      </c>
      <c r="D7" s="271">
        <v>1.6666666666666665</v>
      </c>
    </row>
    <row r="8" spans="1:4" ht="11.25" customHeight="1" x14ac:dyDescent="0.15">
      <c r="A8" s="604"/>
      <c r="B8" s="269" t="s">
        <v>240</v>
      </c>
      <c r="C8" s="270">
        <v>5</v>
      </c>
      <c r="D8" s="271">
        <v>1.3888888888888888</v>
      </c>
    </row>
    <row r="9" spans="1:4" ht="11.25" customHeight="1" x14ac:dyDescent="0.15">
      <c r="A9" s="604"/>
      <c r="B9" s="269" t="s">
        <v>241</v>
      </c>
      <c r="C9" s="270">
        <v>2</v>
      </c>
      <c r="D9" s="271">
        <v>0.55555555555555558</v>
      </c>
    </row>
    <row r="10" spans="1:4" ht="11.25" customHeight="1" x14ac:dyDescent="0.15">
      <c r="A10" s="604"/>
      <c r="B10" s="272" t="s">
        <v>242</v>
      </c>
      <c r="C10" s="273">
        <v>4</v>
      </c>
      <c r="D10" s="274">
        <v>1.1111111111111112</v>
      </c>
    </row>
    <row r="11" spans="1:4" ht="11.25" customHeight="1" x14ac:dyDescent="0.15">
      <c r="A11" s="605" t="s">
        <v>243</v>
      </c>
      <c r="B11" s="605"/>
      <c r="C11" s="242">
        <v>121</v>
      </c>
      <c r="D11" s="257">
        <v>33.611111111111107</v>
      </c>
    </row>
    <row r="12" spans="1:4" ht="11.25" customHeight="1" thickBot="1" x14ac:dyDescent="0.2">
      <c r="A12" s="606" t="s">
        <v>64</v>
      </c>
      <c r="B12" s="606"/>
      <c r="C12" s="228">
        <v>124</v>
      </c>
      <c r="D12" s="258">
        <v>34.444444444444443</v>
      </c>
    </row>
    <row r="13" spans="1:4" ht="12" customHeight="1" thickTop="1" x14ac:dyDescent="0.15">
      <c r="A13" s="601" t="s">
        <v>11</v>
      </c>
      <c r="B13" s="601"/>
      <c r="C13" s="251">
        <v>360</v>
      </c>
      <c r="D13" s="259">
        <v>99.999999999999986</v>
      </c>
    </row>
    <row r="54" spans="3:3" x14ac:dyDescent="0.15">
      <c r="C54" s="185"/>
    </row>
  </sheetData>
  <mergeCells count="6">
    <mergeCell ref="A13:B13"/>
    <mergeCell ref="A2:B2"/>
    <mergeCell ref="A3:B3"/>
    <mergeCell ref="A4:A10"/>
    <mergeCell ref="A11:B11"/>
    <mergeCell ref="A12:B12"/>
  </mergeCells>
  <phoneticPr fontId="3"/>
  <pageMargins left="0.7" right="0.7" top="0.75" bottom="0.75" header="0.3" footer="0.3"/>
  <pageSetup paperSize="9" orientation="portrait" horizontalDpi="1200" verticalDpi="1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C55"/>
  <sheetViews>
    <sheetView workbookViewId="0">
      <selection activeCell="C21" sqref="C21"/>
    </sheetView>
  </sheetViews>
  <sheetFormatPr defaultRowHeight="13.5" x14ac:dyDescent="0.15"/>
  <cols>
    <col min="1" max="1" width="22.25" customWidth="1"/>
    <col min="2" max="3" width="12.375" customWidth="1"/>
  </cols>
  <sheetData>
    <row r="1" spans="1:3" ht="13.5" customHeight="1" x14ac:dyDescent="0.15">
      <c r="A1" s="1" t="s">
        <v>244</v>
      </c>
      <c r="B1" s="1"/>
      <c r="C1" s="1"/>
    </row>
    <row r="2" spans="1:3" ht="13.5" customHeight="1" x14ac:dyDescent="0.15">
      <c r="A2" s="3" t="s">
        <v>393</v>
      </c>
      <c r="B2" s="4" t="s">
        <v>1</v>
      </c>
      <c r="C2" s="3" t="s">
        <v>2</v>
      </c>
    </row>
    <row r="3" spans="1:3" ht="13.5" customHeight="1" x14ac:dyDescent="0.15">
      <c r="A3" s="5" t="s">
        <v>245</v>
      </c>
      <c r="B3" s="8">
        <v>3</v>
      </c>
      <c r="C3" s="34">
        <v>0.83333333333333326</v>
      </c>
    </row>
    <row r="4" spans="1:3" ht="13.5" customHeight="1" x14ac:dyDescent="0.15">
      <c r="A4" s="5" t="s">
        <v>246</v>
      </c>
      <c r="B4" s="8">
        <v>27</v>
      </c>
      <c r="C4" s="34">
        <v>7.5</v>
      </c>
    </row>
    <row r="5" spans="1:3" ht="13.5" customHeight="1" x14ac:dyDescent="0.15">
      <c r="A5" s="5" t="s">
        <v>247</v>
      </c>
      <c r="B5" s="8">
        <v>29</v>
      </c>
      <c r="C5" s="34">
        <v>8.0555555555555554</v>
      </c>
    </row>
    <row r="6" spans="1:3" ht="13.5" customHeight="1" x14ac:dyDescent="0.15">
      <c r="A6" s="5" t="s">
        <v>248</v>
      </c>
      <c r="B6" s="8">
        <v>75</v>
      </c>
      <c r="C6" s="34">
        <v>20.833333333333332</v>
      </c>
    </row>
    <row r="7" spans="1:3" ht="13.5" customHeight="1" x14ac:dyDescent="0.15">
      <c r="A7" s="5" t="s">
        <v>249</v>
      </c>
      <c r="B7" s="8">
        <v>109</v>
      </c>
      <c r="C7" s="34">
        <v>30.277777777777779</v>
      </c>
    </row>
    <row r="8" spans="1:3" ht="13.5" customHeight="1" x14ac:dyDescent="0.15">
      <c r="A8" s="5" t="s">
        <v>250</v>
      </c>
      <c r="B8" s="8">
        <v>88</v>
      </c>
      <c r="C8" s="34">
        <v>24.444444444444443</v>
      </c>
    </row>
    <row r="9" spans="1:3" ht="13.5" customHeight="1" x14ac:dyDescent="0.15">
      <c r="A9" s="5" t="s">
        <v>251</v>
      </c>
      <c r="B9" s="8">
        <v>25</v>
      </c>
      <c r="C9" s="34">
        <v>6.9444444444444446</v>
      </c>
    </row>
    <row r="10" spans="1:3" ht="13.5" customHeight="1" x14ac:dyDescent="0.15">
      <c r="A10" s="318" t="s">
        <v>252</v>
      </c>
      <c r="B10" s="119">
        <v>3</v>
      </c>
      <c r="C10" s="322">
        <v>0.83333333333333326</v>
      </c>
    </row>
    <row r="11" spans="1:3" ht="13.5" customHeight="1" thickBot="1" x14ac:dyDescent="0.2">
      <c r="A11" s="357" t="s">
        <v>407</v>
      </c>
      <c r="B11" s="358">
        <v>1</v>
      </c>
      <c r="C11" s="359">
        <v>0.27777777777777779</v>
      </c>
    </row>
    <row r="12" spans="1:3" ht="13.5" customHeight="1" thickTop="1" x14ac:dyDescent="0.15">
      <c r="A12" s="210" t="s">
        <v>11</v>
      </c>
      <c r="B12" s="217">
        <v>360</v>
      </c>
      <c r="C12" s="211">
        <v>99.999999999999986</v>
      </c>
    </row>
    <row r="13" spans="1:3" ht="29.25" customHeight="1" x14ac:dyDescent="0.15">
      <c r="A13" s="607" t="s">
        <v>600</v>
      </c>
      <c r="B13" s="607"/>
      <c r="C13" s="607"/>
    </row>
    <row r="14" spans="1:3" x14ac:dyDescent="0.15">
      <c r="A14" s="205"/>
      <c r="B14" s="205"/>
      <c r="C14" s="205"/>
    </row>
    <row r="55" spans="3:3" x14ac:dyDescent="0.15">
      <c r="C55" s="185"/>
    </row>
  </sheetData>
  <mergeCells count="1">
    <mergeCell ref="A13:C13"/>
  </mergeCells>
  <phoneticPr fontId="3"/>
  <pageMargins left="0.7" right="0.7" top="0.75" bottom="0.75" header="0.3" footer="0.3"/>
  <pageSetup paperSize="9"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H54"/>
  <sheetViews>
    <sheetView zoomScaleNormal="100" workbookViewId="0">
      <selection activeCell="B24" sqref="B24"/>
    </sheetView>
  </sheetViews>
  <sheetFormatPr defaultColWidth="9" defaultRowHeight="13.5" x14ac:dyDescent="0.15"/>
  <cols>
    <col min="1" max="1" width="40.125" style="253" customWidth="1"/>
    <col min="2" max="16384" width="9" style="253"/>
  </cols>
  <sheetData>
    <row r="1" spans="1:8" x14ac:dyDescent="0.15">
      <c r="A1" s="232" t="s">
        <v>253</v>
      </c>
      <c r="B1" s="232"/>
      <c r="C1" s="232"/>
      <c r="D1" s="232"/>
      <c r="E1" s="232"/>
      <c r="F1" s="343"/>
      <c r="G1" s="232"/>
      <c r="H1" s="232"/>
    </row>
    <row r="2" spans="1:8" ht="13.5" customHeight="1" x14ac:dyDescent="0.15">
      <c r="A2" s="543" t="s">
        <v>532</v>
      </c>
      <c r="B2" s="534" t="s">
        <v>254</v>
      </c>
      <c r="C2" s="534" t="s">
        <v>255</v>
      </c>
      <c r="D2" s="534" t="s">
        <v>256</v>
      </c>
      <c r="E2" s="534" t="s">
        <v>257</v>
      </c>
      <c r="F2" s="534" t="s">
        <v>11</v>
      </c>
      <c r="G2" s="545" t="s">
        <v>2</v>
      </c>
    </row>
    <row r="3" spans="1:8" ht="13.5" customHeight="1" x14ac:dyDescent="0.15">
      <c r="A3" s="544"/>
      <c r="B3" s="534"/>
      <c r="C3" s="534"/>
      <c r="D3" s="534"/>
      <c r="E3" s="534"/>
      <c r="F3" s="534"/>
      <c r="G3" s="545"/>
    </row>
    <row r="4" spans="1:8" ht="13.5" customHeight="1" x14ac:dyDescent="0.15">
      <c r="A4" s="249" t="s">
        <v>533</v>
      </c>
      <c r="B4" s="224">
        <v>9</v>
      </c>
      <c r="C4" s="224">
        <v>9</v>
      </c>
      <c r="D4" s="224">
        <v>33</v>
      </c>
      <c r="E4" s="224">
        <v>0</v>
      </c>
      <c r="F4" s="224">
        <v>51</v>
      </c>
      <c r="G4" s="275">
        <v>14.166666666666666</v>
      </c>
    </row>
    <row r="5" spans="1:8" ht="13.5" customHeight="1" x14ac:dyDescent="0.15">
      <c r="A5" s="249" t="s">
        <v>604</v>
      </c>
      <c r="B5" s="224">
        <v>27</v>
      </c>
      <c r="C5" s="224">
        <v>63</v>
      </c>
      <c r="D5" s="224">
        <v>187</v>
      </c>
      <c r="E5" s="224">
        <v>0</v>
      </c>
      <c r="F5" s="224">
        <v>277</v>
      </c>
      <c r="G5" s="275">
        <v>76.944444444444443</v>
      </c>
    </row>
    <row r="6" spans="1:8" ht="13.5" customHeight="1" x14ac:dyDescent="0.15">
      <c r="A6" s="249" t="s">
        <v>605</v>
      </c>
      <c r="B6" s="224">
        <v>2</v>
      </c>
      <c r="C6" s="224">
        <v>3</v>
      </c>
      <c r="D6" s="224">
        <v>24</v>
      </c>
      <c r="E6" s="224">
        <v>0</v>
      </c>
      <c r="F6" s="224">
        <v>29</v>
      </c>
      <c r="G6" s="275">
        <v>8.0555555555555554</v>
      </c>
    </row>
    <row r="7" spans="1:8" ht="13.5" customHeight="1" thickBot="1" x14ac:dyDescent="0.2">
      <c r="A7" s="250" t="s">
        <v>534</v>
      </c>
      <c r="B7" s="228">
        <v>0</v>
      </c>
      <c r="C7" s="228">
        <v>0</v>
      </c>
      <c r="D7" s="228">
        <v>1</v>
      </c>
      <c r="E7" s="228">
        <v>2</v>
      </c>
      <c r="F7" s="228">
        <v>3</v>
      </c>
      <c r="G7" s="276">
        <v>0.83333333333333326</v>
      </c>
    </row>
    <row r="8" spans="1:8" ht="12" customHeight="1" thickTop="1" x14ac:dyDescent="0.15">
      <c r="A8" s="251" t="s">
        <v>11</v>
      </c>
      <c r="B8" s="251">
        <v>38</v>
      </c>
      <c r="C8" s="251">
        <v>75</v>
      </c>
      <c r="D8" s="251">
        <v>245</v>
      </c>
      <c r="E8" s="251">
        <v>2</v>
      </c>
      <c r="F8" s="251">
        <v>360</v>
      </c>
      <c r="G8" s="464">
        <v>100</v>
      </c>
      <c r="H8" s="463"/>
    </row>
    <row r="9" spans="1:8" ht="25.5" customHeight="1" x14ac:dyDescent="0.15">
      <c r="A9" s="609" t="s">
        <v>651</v>
      </c>
      <c r="B9" s="609"/>
      <c r="C9" s="609"/>
      <c r="D9" s="609"/>
      <c r="E9" s="609"/>
      <c r="F9" s="609"/>
      <c r="G9" s="609"/>
      <c r="H9" s="610"/>
    </row>
    <row r="10" spans="1:8" x14ac:dyDescent="0.15">
      <c r="A10" s="608" t="s">
        <v>606</v>
      </c>
      <c r="B10" s="608"/>
      <c r="C10" s="608"/>
      <c r="D10" s="608"/>
      <c r="E10" s="608"/>
      <c r="F10" s="608"/>
      <c r="G10" s="608"/>
      <c r="H10" s="608"/>
    </row>
    <row r="11" spans="1:8" x14ac:dyDescent="0.15">
      <c r="A11" s="608" t="s">
        <v>607</v>
      </c>
      <c r="B11" s="608"/>
      <c r="C11" s="608"/>
      <c r="D11" s="608"/>
      <c r="E11" s="608"/>
      <c r="F11" s="608"/>
      <c r="G11" s="608"/>
      <c r="H11" s="608"/>
    </row>
    <row r="12" spans="1:8" x14ac:dyDescent="0.15">
      <c r="A12" s="232" t="s">
        <v>535</v>
      </c>
      <c r="B12" s="232"/>
      <c r="C12" s="232"/>
      <c r="D12" s="232"/>
      <c r="E12" s="232"/>
      <c r="F12" s="343"/>
      <c r="G12" s="232"/>
      <c r="H12" s="232"/>
    </row>
    <row r="54" spans="3:3" x14ac:dyDescent="0.15">
      <c r="C54" s="185"/>
    </row>
  </sheetData>
  <mergeCells count="10">
    <mergeCell ref="A11:H11"/>
    <mergeCell ref="A10:H10"/>
    <mergeCell ref="G2:G3"/>
    <mergeCell ref="A9:H9"/>
    <mergeCell ref="A2:A3"/>
    <mergeCell ref="B2:B3"/>
    <mergeCell ref="C2:C3"/>
    <mergeCell ref="D2:D3"/>
    <mergeCell ref="E2:E3"/>
    <mergeCell ref="F2:F3"/>
  </mergeCells>
  <phoneticPr fontId="3"/>
  <pageMargins left="0.7" right="0.7" top="0.75" bottom="0.75" header="0.3" footer="0.3"/>
  <pageSetup paperSize="9" scale="92" orientation="portrait" horizontalDpi="1200" verticalDpi="12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C54"/>
  <sheetViews>
    <sheetView workbookViewId="0">
      <selection activeCell="A8" sqref="A8"/>
    </sheetView>
  </sheetViews>
  <sheetFormatPr defaultRowHeight="13.5" x14ac:dyDescent="0.15"/>
  <sheetData>
    <row r="1" spans="1:3" ht="11.25" customHeight="1" x14ac:dyDescent="0.15">
      <c r="A1" s="1" t="s">
        <v>258</v>
      </c>
      <c r="B1" s="1"/>
      <c r="C1" s="1"/>
    </row>
    <row r="2" spans="1:3" ht="11.25" customHeight="1" x14ac:dyDescent="0.15">
      <c r="A2" s="3" t="s">
        <v>259</v>
      </c>
      <c r="B2" s="4" t="s">
        <v>1</v>
      </c>
      <c r="C2" s="3" t="s">
        <v>2</v>
      </c>
    </row>
    <row r="3" spans="1:3" ht="11.25" customHeight="1" x14ac:dyDescent="0.15">
      <c r="A3" s="5" t="s">
        <v>260</v>
      </c>
      <c r="B3" s="8">
        <v>210</v>
      </c>
      <c r="C3" s="34">
        <v>58.333333333333329</v>
      </c>
    </row>
    <row r="4" spans="1:3" ht="11.25" customHeight="1" thickBot="1" x14ac:dyDescent="0.2">
      <c r="A4" s="9" t="s">
        <v>261</v>
      </c>
      <c r="B4" s="12">
        <v>150</v>
      </c>
      <c r="C4" s="36">
        <v>41.666666666666664</v>
      </c>
    </row>
    <row r="5" spans="1:3" ht="12" customHeight="1" thickTop="1" x14ac:dyDescent="0.15">
      <c r="A5" s="13" t="s">
        <v>11</v>
      </c>
      <c r="B5" s="15">
        <v>360</v>
      </c>
      <c r="C5" s="38">
        <v>100</v>
      </c>
    </row>
    <row r="54" spans="3:3" x14ac:dyDescent="0.15">
      <c r="C54" s="185"/>
    </row>
  </sheetData>
  <phoneticPr fontId="3"/>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4"/>
  <sheetViews>
    <sheetView workbookViewId="0">
      <selection activeCell="A11" sqref="A11"/>
    </sheetView>
  </sheetViews>
  <sheetFormatPr defaultColWidth="9" defaultRowHeight="11.25" x14ac:dyDescent="0.15"/>
  <cols>
    <col min="1" max="1" width="21" style="2" customWidth="1"/>
    <col min="2" max="3" width="9" style="19"/>
    <col min="4" max="16384" width="9" style="2"/>
  </cols>
  <sheetData>
    <row r="1" spans="1:4" x14ac:dyDescent="0.15">
      <c r="A1" s="1" t="s">
        <v>450</v>
      </c>
      <c r="B1" s="16"/>
      <c r="C1" s="16"/>
    </row>
    <row r="2" spans="1:4" s="19" customFormat="1" x14ac:dyDescent="0.15">
      <c r="A2" s="3" t="s">
        <v>35</v>
      </c>
      <c r="B2" s="3" t="s">
        <v>1</v>
      </c>
      <c r="C2" s="3" t="s">
        <v>2</v>
      </c>
    </row>
    <row r="3" spans="1:4" ht="11.25" customHeight="1" x14ac:dyDescent="0.15">
      <c r="A3" s="5" t="s">
        <v>36</v>
      </c>
      <c r="B3" s="6">
        <v>248</v>
      </c>
      <c r="C3" s="26">
        <v>68.900000000000006</v>
      </c>
    </row>
    <row r="4" spans="1:4" ht="11.25" customHeight="1" x14ac:dyDescent="0.15">
      <c r="A4" s="5" t="s">
        <v>37</v>
      </c>
      <c r="B4" s="6">
        <v>110</v>
      </c>
      <c r="C4" s="26">
        <v>30.6</v>
      </c>
    </row>
    <row r="5" spans="1:4" ht="11.25" customHeight="1" thickBot="1" x14ac:dyDescent="0.2">
      <c r="A5" s="9" t="s">
        <v>38</v>
      </c>
      <c r="B5" s="10">
        <v>2</v>
      </c>
      <c r="C5" s="27">
        <v>0.56338028169014087</v>
      </c>
      <c r="D5" s="199"/>
    </row>
    <row r="6" spans="1:4" s="19" customFormat="1" ht="12" thickTop="1" x14ac:dyDescent="0.15">
      <c r="A6" s="13" t="s">
        <v>11</v>
      </c>
      <c r="B6" s="13">
        <f>SUM(B3:B5)</f>
        <v>360</v>
      </c>
      <c r="C6" s="28">
        <v>100</v>
      </c>
    </row>
    <row r="54" spans="3:3" ht="12" x14ac:dyDescent="0.15">
      <c r="C54" s="219"/>
    </row>
  </sheetData>
  <phoneticPr fontId="3"/>
  <pageMargins left="0.7" right="0.7" top="0.75" bottom="0.75" header="0.3" footer="0.3"/>
  <pageSetup paperSize="9" orientation="portrait" horizontalDpi="1200" verticalDpi="12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G54"/>
  <sheetViews>
    <sheetView zoomScaleNormal="100" workbookViewId="0">
      <selection activeCell="B22" sqref="B22"/>
    </sheetView>
  </sheetViews>
  <sheetFormatPr defaultRowHeight="13.5" x14ac:dyDescent="0.15"/>
  <cols>
    <col min="1" max="1" width="31.5" customWidth="1"/>
  </cols>
  <sheetData>
    <row r="1" spans="1:7" ht="11.25" customHeight="1" x14ac:dyDescent="0.15">
      <c r="A1" s="1" t="s">
        <v>262</v>
      </c>
      <c r="B1" s="1"/>
      <c r="C1" s="1"/>
      <c r="D1" s="1"/>
      <c r="E1" s="1"/>
      <c r="F1" s="1"/>
      <c r="G1" s="1"/>
    </row>
    <row r="2" spans="1:7" ht="11.25" customHeight="1" x14ac:dyDescent="0.15">
      <c r="A2" s="546" t="s">
        <v>642</v>
      </c>
      <c r="B2" s="512" t="s">
        <v>536</v>
      </c>
      <c r="C2" s="512"/>
      <c r="D2" s="510" t="s">
        <v>537</v>
      </c>
      <c r="E2" s="510"/>
      <c r="F2" s="510" t="s">
        <v>263</v>
      </c>
      <c r="G2" s="510"/>
    </row>
    <row r="3" spans="1:7" ht="13.5" customHeight="1" x14ac:dyDescent="0.15">
      <c r="A3" s="548"/>
      <c r="B3" s="3" t="s">
        <v>1</v>
      </c>
      <c r="C3" s="4" t="s">
        <v>2</v>
      </c>
      <c r="D3" s="4" t="s">
        <v>1</v>
      </c>
      <c r="E3" s="4" t="s">
        <v>2</v>
      </c>
      <c r="F3" s="4" t="s">
        <v>1</v>
      </c>
      <c r="G3" s="4" t="s">
        <v>2</v>
      </c>
    </row>
    <row r="4" spans="1:7" ht="11.25" customHeight="1" x14ac:dyDescent="0.15">
      <c r="A4" s="5" t="s">
        <v>538</v>
      </c>
      <c r="B4" s="6">
        <v>52</v>
      </c>
      <c r="C4" s="33">
        <v>14.444444444444445</v>
      </c>
      <c r="D4" s="8">
        <v>33</v>
      </c>
      <c r="E4" s="33">
        <v>9.1666666666666661</v>
      </c>
      <c r="F4" s="8">
        <v>6</v>
      </c>
      <c r="G4" s="33">
        <v>1.6666666666666665</v>
      </c>
    </row>
    <row r="5" spans="1:7" ht="11.25" customHeight="1" x14ac:dyDescent="0.15">
      <c r="A5" s="5" t="s">
        <v>540</v>
      </c>
      <c r="B5" s="6">
        <v>65</v>
      </c>
      <c r="C5" s="33">
        <v>18.055555555555554</v>
      </c>
      <c r="D5" s="8">
        <v>23</v>
      </c>
      <c r="E5" s="33">
        <v>6.3888888888888884</v>
      </c>
      <c r="F5" s="8">
        <v>5</v>
      </c>
      <c r="G5" s="33">
        <v>1.3888888888888888</v>
      </c>
    </row>
    <row r="6" spans="1:7" ht="11.25" customHeight="1" x14ac:dyDescent="0.15">
      <c r="A6" s="5" t="s">
        <v>539</v>
      </c>
      <c r="B6" s="6">
        <v>44</v>
      </c>
      <c r="C6" s="33">
        <v>12.222222222222221</v>
      </c>
      <c r="D6" s="8">
        <v>26</v>
      </c>
      <c r="E6" s="33">
        <v>7.2222222222222223</v>
      </c>
      <c r="F6" s="8">
        <v>2</v>
      </c>
      <c r="G6" s="33">
        <v>0.55555555555555558</v>
      </c>
    </row>
    <row r="7" spans="1:7" ht="11.25" customHeight="1" x14ac:dyDescent="0.15">
      <c r="A7" s="5" t="s">
        <v>541</v>
      </c>
      <c r="B7" s="6">
        <v>27</v>
      </c>
      <c r="C7" s="33">
        <v>7.5</v>
      </c>
      <c r="D7" s="8">
        <v>31</v>
      </c>
      <c r="E7" s="33">
        <v>8.6111111111111107</v>
      </c>
      <c r="F7" s="8">
        <v>9</v>
      </c>
      <c r="G7" s="33">
        <v>2.5</v>
      </c>
    </row>
    <row r="8" spans="1:7" ht="11.25" customHeight="1" x14ac:dyDescent="0.15">
      <c r="A8" s="5" t="s">
        <v>542</v>
      </c>
      <c r="B8" s="6">
        <v>13</v>
      </c>
      <c r="C8" s="33">
        <v>3.6111111111111112</v>
      </c>
      <c r="D8" s="8">
        <v>26</v>
      </c>
      <c r="E8" s="33">
        <v>7.2222222222222223</v>
      </c>
      <c r="F8" s="8">
        <v>14</v>
      </c>
      <c r="G8" s="33">
        <v>3.8888888888888888</v>
      </c>
    </row>
    <row r="9" spans="1:7" ht="11.25" customHeight="1" x14ac:dyDescent="0.15">
      <c r="A9" s="5" t="s">
        <v>543</v>
      </c>
      <c r="B9" s="6">
        <v>20</v>
      </c>
      <c r="C9" s="33">
        <v>5.5555555555555554</v>
      </c>
      <c r="D9" s="8">
        <v>27</v>
      </c>
      <c r="E9" s="33">
        <v>7.5</v>
      </c>
      <c r="F9" s="8">
        <v>6</v>
      </c>
      <c r="G9" s="33">
        <v>1.6666666666666665</v>
      </c>
    </row>
    <row r="10" spans="1:7" ht="11.25" customHeight="1" x14ac:dyDescent="0.15">
      <c r="A10" s="5" t="s">
        <v>544</v>
      </c>
      <c r="B10" s="6">
        <v>20</v>
      </c>
      <c r="C10" s="33">
        <v>5.5555555555555554</v>
      </c>
      <c r="D10" s="8">
        <v>23</v>
      </c>
      <c r="E10" s="33">
        <v>6.3888888888888884</v>
      </c>
      <c r="F10" s="8">
        <v>11</v>
      </c>
      <c r="G10" s="33">
        <v>3.0555555555555554</v>
      </c>
    </row>
    <row r="11" spans="1:7" ht="11.25" customHeight="1" x14ac:dyDescent="0.15">
      <c r="A11" s="5" t="s">
        <v>545</v>
      </c>
      <c r="B11" s="6">
        <v>17</v>
      </c>
      <c r="C11" s="33">
        <v>4.7222222222222223</v>
      </c>
      <c r="D11" s="8">
        <v>22</v>
      </c>
      <c r="E11" s="33">
        <v>6.1111111111111107</v>
      </c>
      <c r="F11" s="8">
        <v>7</v>
      </c>
      <c r="G11" s="33">
        <v>1.9444444444444444</v>
      </c>
    </row>
    <row r="12" spans="1:7" ht="11.25" customHeight="1" x14ac:dyDescent="0.15">
      <c r="A12" s="5" t="s">
        <v>546</v>
      </c>
      <c r="B12" s="6">
        <v>46</v>
      </c>
      <c r="C12" s="33">
        <v>12.777777777777777</v>
      </c>
      <c r="D12" s="8">
        <v>42</v>
      </c>
      <c r="E12" s="33">
        <v>11.666666666666666</v>
      </c>
      <c r="F12" s="8">
        <v>9</v>
      </c>
      <c r="G12" s="33">
        <v>2.5</v>
      </c>
    </row>
    <row r="13" spans="1:7" ht="11.25" customHeight="1" x14ac:dyDescent="0.15">
      <c r="A13" s="5" t="s">
        <v>547</v>
      </c>
      <c r="B13" s="6">
        <v>45</v>
      </c>
      <c r="C13" s="33">
        <v>12.5</v>
      </c>
      <c r="D13" s="8">
        <v>54</v>
      </c>
      <c r="E13" s="33">
        <v>15</v>
      </c>
      <c r="F13" s="8">
        <v>5</v>
      </c>
      <c r="G13" s="33">
        <v>1.3888888888888888</v>
      </c>
    </row>
    <row r="14" spans="1:7" ht="11.25" customHeight="1" x14ac:dyDescent="0.15">
      <c r="A14" s="5" t="s">
        <v>264</v>
      </c>
      <c r="B14" s="6">
        <v>6</v>
      </c>
      <c r="C14" s="33">
        <v>1.6666666666666665</v>
      </c>
      <c r="D14" s="8">
        <v>34</v>
      </c>
      <c r="E14" s="33">
        <v>9.4444444444444446</v>
      </c>
      <c r="F14" s="8">
        <v>6</v>
      </c>
      <c r="G14" s="33">
        <v>1.6666666666666665</v>
      </c>
    </row>
    <row r="15" spans="1:7" ht="11.25" customHeight="1" thickBot="1" x14ac:dyDescent="0.2">
      <c r="A15" s="9" t="s">
        <v>64</v>
      </c>
      <c r="B15" s="10">
        <v>5</v>
      </c>
      <c r="C15" s="35">
        <v>1.3888888888888888</v>
      </c>
      <c r="D15" s="12">
        <v>19</v>
      </c>
      <c r="E15" s="35">
        <v>5.2777777777777777</v>
      </c>
      <c r="F15" s="12">
        <v>280</v>
      </c>
      <c r="G15" s="35">
        <v>77.777777777777771</v>
      </c>
    </row>
    <row r="16" spans="1:7" ht="12" customHeight="1" thickTop="1" x14ac:dyDescent="0.15">
      <c r="A16" s="13" t="s">
        <v>11</v>
      </c>
      <c r="B16" s="13">
        <v>360</v>
      </c>
      <c r="C16" s="37">
        <v>100</v>
      </c>
      <c r="D16" s="15">
        <v>360</v>
      </c>
      <c r="E16" s="37">
        <v>99.999999999999986</v>
      </c>
      <c r="F16" s="15">
        <v>360</v>
      </c>
      <c r="G16" s="37">
        <v>100</v>
      </c>
    </row>
    <row r="17" spans="1:7" x14ac:dyDescent="0.15">
      <c r="A17" s="1" t="s">
        <v>548</v>
      </c>
      <c r="B17" s="1"/>
      <c r="C17" s="1"/>
      <c r="D17" s="1"/>
      <c r="E17" s="1"/>
      <c r="F17" s="1"/>
      <c r="G17" s="1"/>
    </row>
    <row r="18" spans="1:7" x14ac:dyDescent="0.15">
      <c r="A18" s="611" t="s">
        <v>549</v>
      </c>
      <c r="B18" s="611"/>
      <c r="C18" s="611"/>
      <c r="D18" s="611"/>
      <c r="E18" s="611"/>
      <c r="F18" s="611"/>
      <c r="G18" s="611"/>
    </row>
    <row r="54" spans="3:3" x14ac:dyDescent="0.15">
      <c r="C54" s="185"/>
    </row>
  </sheetData>
  <mergeCells count="5">
    <mergeCell ref="A2:A3"/>
    <mergeCell ref="B2:C2"/>
    <mergeCell ref="D2:E2"/>
    <mergeCell ref="F2:G2"/>
    <mergeCell ref="A18:G18"/>
  </mergeCells>
  <phoneticPr fontId="3"/>
  <pageMargins left="0.7" right="0.7" top="0.75" bottom="0.75" header="0.3" footer="0.3"/>
  <pageSetup paperSize="9" orientation="portrait" horizontalDpi="1200" verticalDpi="12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D54"/>
  <sheetViews>
    <sheetView zoomScaleNormal="100" workbookViewId="0">
      <selection activeCell="G6" sqref="G6"/>
    </sheetView>
  </sheetViews>
  <sheetFormatPr defaultRowHeight="13.5" x14ac:dyDescent="0.15"/>
  <cols>
    <col min="1" max="1" width="2.75" customWidth="1"/>
    <col min="2" max="2" width="22.5" customWidth="1"/>
  </cols>
  <sheetData>
    <row r="1" spans="1:4" ht="11.25" customHeight="1" x14ac:dyDescent="0.15">
      <c r="A1" s="1" t="s">
        <v>550</v>
      </c>
      <c r="B1" s="1"/>
      <c r="C1" s="1"/>
      <c r="D1" s="1"/>
    </row>
    <row r="2" spans="1:4" ht="11.25" customHeight="1" x14ac:dyDescent="0.15">
      <c r="A2" s="510" t="s">
        <v>551</v>
      </c>
      <c r="B2" s="510"/>
      <c r="C2" s="4" t="s">
        <v>1</v>
      </c>
      <c r="D2" s="3" t="s">
        <v>2</v>
      </c>
    </row>
    <row r="3" spans="1:4" ht="11.25" customHeight="1" x14ac:dyDescent="0.15">
      <c r="A3" s="59" t="s">
        <v>159</v>
      </c>
      <c r="B3" s="127"/>
      <c r="C3" s="128">
        <v>271</v>
      </c>
      <c r="D3" s="63">
        <v>75.277777777777771</v>
      </c>
    </row>
    <row r="4" spans="1:4" ht="11.25" customHeight="1" x14ac:dyDescent="0.15">
      <c r="A4" s="129"/>
      <c r="B4" s="130" t="s">
        <v>265</v>
      </c>
      <c r="C4" s="75">
        <v>145</v>
      </c>
      <c r="D4" s="166">
        <v>40.277777777777779</v>
      </c>
    </row>
    <row r="5" spans="1:4" ht="11.25" customHeight="1" x14ac:dyDescent="0.15">
      <c r="A5" s="129"/>
      <c r="B5" s="130" t="s">
        <v>266</v>
      </c>
      <c r="C5" s="75">
        <v>19</v>
      </c>
      <c r="D5" s="166">
        <v>5.2777777777777777</v>
      </c>
    </row>
    <row r="6" spans="1:4" ht="11.25" customHeight="1" x14ac:dyDescent="0.15">
      <c r="A6" s="129"/>
      <c r="B6" s="130" t="s">
        <v>267</v>
      </c>
      <c r="C6" s="75">
        <v>11</v>
      </c>
      <c r="D6" s="166">
        <v>3.0555555555555554</v>
      </c>
    </row>
    <row r="7" spans="1:4" ht="11.25" customHeight="1" x14ac:dyDescent="0.15">
      <c r="A7" s="129"/>
      <c r="B7" s="130" t="s">
        <v>268</v>
      </c>
      <c r="C7" s="75">
        <v>17</v>
      </c>
      <c r="D7" s="167">
        <v>4.7222222222222223</v>
      </c>
    </row>
    <row r="8" spans="1:4" ht="11.25" customHeight="1" x14ac:dyDescent="0.15">
      <c r="A8" s="131"/>
      <c r="B8" s="132" t="s">
        <v>269</v>
      </c>
      <c r="C8" s="133">
        <v>11</v>
      </c>
      <c r="D8" s="180">
        <v>3.0555555555555554</v>
      </c>
    </row>
    <row r="9" spans="1:4" ht="11.25" customHeight="1" x14ac:dyDescent="0.15">
      <c r="A9" s="129"/>
      <c r="B9" s="134" t="s">
        <v>270</v>
      </c>
      <c r="C9" s="73">
        <v>20</v>
      </c>
      <c r="D9" s="166">
        <v>5.5555555555555554</v>
      </c>
    </row>
    <row r="10" spans="1:4" ht="11.25" customHeight="1" x14ac:dyDescent="0.15">
      <c r="A10" s="129"/>
      <c r="B10" s="130" t="s">
        <v>271</v>
      </c>
      <c r="C10" s="75">
        <v>35</v>
      </c>
      <c r="D10" s="166">
        <v>9.7222222222222214</v>
      </c>
    </row>
    <row r="11" spans="1:4" ht="13.5" customHeight="1" x14ac:dyDescent="0.15">
      <c r="A11" s="129"/>
      <c r="B11" s="130" t="s">
        <v>552</v>
      </c>
      <c r="C11" s="75">
        <v>7</v>
      </c>
      <c r="D11" s="166">
        <v>1.9444444444444444</v>
      </c>
    </row>
    <row r="12" spans="1:4" ht="13.5" customHeight="1" x14ac:dyDescent="0.15">
      <c r="A12" s="129"/>
      <c r="B12" s="135" t="s">
        <v>553</v>
      </c>
      <c r="C12" s="75">
        <v>6</v>
      </c>
      <c r="D12" s="167">
        <v>1.6666666666666665</v>
      </c>
    </row>
    <row r="13" spans="1:4" ht="13.5" customHeight="1" thickBot="1" x14ac:dyDescent="0.2">
      <c r="A13" s="571" t="s">
        <v>554</v>
      </c>
      <c r="B13" s="571"/>
      <c r="C13" s="12">
        <v>89</v>
      </c>
      <c r="D13" s="27">
        <v>24.722222222222221</v>
      </c>
    </row>
    <row r="14" spans="1:4" ht="12" customHeight="1" thickTop="1" x14ac:dyDescent="0.15">
      <c r="A14" s="562" t="s">
        <v>11</v>
      </c>
      <c r="B14" s="562"/>
      <c r="C14" s="15">
        <v>360</v>
      </c>
      <c r="D14" s="28">
        <v>100</v>
      </c>
    </row>
    <row r="15" spans="1:4" ht="29.25" customHeight="1" x14ac:dyDescent="0.15">
      <c r="A15" s="613" t="s">
        <v>555</v>
      </c>
      <c r="B15" s="613"/>
      <c r="C15" s="613"/>
      <c r="D15" s="613"/>
    </row>
    <row r="16" spans="1:4" ht="13.5" customHeight="1" x14ac:dyDescent="0.15">
      <c r="A16" s="612" t="s">
        <v>556</v>
      </c>
      <c r="B16" s="612"/>
      <c r="C16" s="612"/>
      <c r="D16" s="612"/>
    </row>
    <row r="17" spans="1:4" ht="27.75" customHeight="1" x14ac:dyDescent="0.15">
      <c r="A17" s="612" t="s">
        <v>557</v>
      </c>
      <c r="B17" s="612"/>
      <c r="C17" s="612"/>
      <c r="D17" s="612"/>
    </row>
    <row r="54" spans="3:3" x14ac:dyDescent="0.15">
      <c r="C54" s="185"/>
    </row>
  </sheetData>
  <mergeCells count="6">
    <mergeCell ref="A17:D17"/>
    <mergeCell ref="A2:B2"/>
    <mergeCell ref="A13:B13"/>
    <mergeCell ref="A14:B14"/>
    <mergeCell ref="A15:D15"/>
    <mergeCell ref="A16:D16"/>
  </mergeCells>
  <phoneticPr fontId="3"/>
  <pageMargins left="0.7" right="0.7" top="0.75" bottom="0.75" header="0.3" footer="0.3"/>
  <pageSetup paperSize="9" orientation="portrait" horizontalDpi="1200"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D54"/>
  <sheetViews>
    <sheetView workbookViewId="0"/>
  </sheetViews>
  <sheetFormatPr defaultRowHeight="13.5" x14ac:dyDescent="0.15"/>
  <cols>
    <col min="1" max="1" width="4.875" customWidth="1"/>
    <col min="2" max="2" width="20.75" customWidth="1"/>
    <col min="3" max="4" width="12.625" customWidth="1"/>
  </cols>
  <sheetData>
    <row r="1" spans="1:4" ht="11.25" customHeight="1" x14ac:dyDescent="0.15">
      <c r="A1" s="1" t="s">
        <v>272</v>
      </c>
      <c r="B1" s="1"/>
      <c r="C1" s="1"/>
      <c r="D1" s="1"/>
    </row>
    <row r="2" spans="1:4" ht="13.5" customHeight="1" x14ac:dyDescent="0.15">
      <c r="A2" s="614" t="s">
        <v>558</v>
      </c>
      <c r="B2" s="614"/>
      <c r="C2" s="136" t="s">
        <v>1</v>
      </c>
      <c r="D2" s="137" t="s">
        <v>2</v>
      </c>
    </row>
    <row r="3" spans="1:4" ht="17.25" customHeight="1" x14ac:dyDescent="0.15">
      <c r="A3" s="44" t="s">
        <v>159</v>
      </c>
      <c r="B3" s="45"/>
      <c r="C3" s="46">
        <v>249</v>
      </c>
      <c r="D3" s="47">
        <v>69.166666666666671</v>
      </c>
    </row>
    <row r="4" spans="1:4" ht="17.25" customHeight="1" x14ac:dyDescent="0.15">
      <c r="A4" s="615" t="s">
        <v>273</v>
      </c>
      <c r="B4" s="49" t="s">
        <v>559</v>
      </c>
      <c r="C4" s="109">
        <v>242</v>
      </c>
      <c r="D4" s="181">
        <v>67.222222222222214</v>
      </c>
    </row>
    <row r="5" spans="1:4" ht="17.25" customHeight="1" x14ac:dyDescent="0.15">
      <c r="A5" s="616"/>
      <c r="B5" s="49" t="s">
        <v>274</v>
      </c>
      <c r="C5" s="109">
        <v>181</v>
      </c>
      <c r="D5" s="181">
        <v>50.277777777777779</v>
      </c>
    </row>
    <row r="6" spans="1:4" ht="17.25" customHeight="1" x14ac:dyDescent="0.15">
      <c r="A6" s="616"/>
      <c r="B6" s="49" t="s">
        <v>275</v>
      </c>
      <c r="C6" s="50">
        <v>103</v>
      </c>
      <c r="D6" s="163">
        <v>28.611111111111111</v>
      </c>
    </row>
    <row r="7" spans="1:4" ht="17.25" customHeight="1" x14ac:dyDescent="0.15">
      <c r="A7" s="617"/>
      <c r="B7" s="52" t="s">
        <v>276</v>
      </c>
      <c r="C7" s="53">
        <v>56</v>
      </c>
      <c r="D7" s="164">
        <v>15.555555555555555</v>
      </c>
    </row>
    <row r="8" spans="1:4" ht="17.25" customHeight="1" thickBot="1" x14ac:dyDescent="0.2">
      <c r="A8" s="618" t="s">
        <v>560</v>
      </c>
      <c r="B8" s="618"/>
      <c r="C8" s="138">
        <v>111</v>
      </c>
      <c r="D8" s="11">
        <v>30.833333333333332</v>
      </c>
    </row>
    <row r="9" spans="1:4" ht="17.25" customHeight="1" thickTop="1" x14ac:dyDescent="0.15">
      <c r="A9" s="619" t="s">
        <v>11</v>
      </c>
      <c r="B9" s="619"/>
      <c r="C9" s="139">
        <v>360</v>
      </c>
      <c r="D9" s="14">
        <v>100</v>
      </c>
    </row>
    <row r="10" spans="1:4" ht="45.75" customHeight="1" x14ac:dyDescent="0.15">
      <c r="A10" s="613" t="s">
        <v>561</v>
      </c>
      <c r="B10" s="613"/>
      <c r="C10" s="613"/>
      <c r="D10" s="613"/>
    </row>
    <row r="11" spans="1:4" ht="37.5" customHeight="1" x14ac:dyDescent="0.15">
      <c r="A11" s="612" t="s">
        <v>562</v>
      </c>
      <c r="B11" s="612"/>
      <c r="C11" s="612"/>
      <c r="D11" s="612"/>
    </row>
    <row r="12" spans="1:4" ht="37.5" customHeight="1" x14ac:dyDescent="0.15">
      <c r="A12" s="612" t="s">
        <v>563</v>
      </c>
      <c r="B12" s="612"/>
      <c r="C12" s="612"/>
      <c r="D12" s="612"/>
    </row>
    <row r="54" spans="3:3" x14ac:dyDescent="0.15">
      <c r="C54" s="185"/>
    </row>
  </sheetData>
  <mergeCells count="7">
    <mergeCell ref="A12:D12"/>
    <mergeCell ref="A2:B2"/>
    <mergeCell ref="A4:A7"/>
    <mergeCell ref="A8:B8"/>
    <mergeCell ref="A9:B9"/>
    <mergeCell ref="A10:D10"/>
    <mergeCell ref="A11:D11"/>
  </mergeCells>
  <phoneticPr fontId="3"/>
  <pageMargins left="0.7" right="0.7" top="0.75" bottom="0.75" header="0.3" footer="0.3"/>
  <pageSetup paperSize="9" orientation="portrait" horizontalDpi="1200" verticalDpi="12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C54"/>
  <sheetViews>
    <sheetView zoomScaleNormal="100" workbookViewId="0">
      <selection activeCell="A9" sqref="A9"/>
    </sheetView>
  </sheetViews>
  <sheetFormatPr defaultRowHeight="13.5" x14ac:dyDescent="0.15"/>
  <cols>
    <col min="1" max="1" width="11.125" customWidth="1"/>
  </cols>
  <sheetData>
    <row r="1" spans="1:3" ht="11.25" customHeight="1" x14ac:dyDescent="0.15">
      <c r="A1" s="1" t="s">
        <v>277</v>
      </c>
      <c r="B1" s="1"/>
      <c r="C1" s="1"/>
    </row>
    <row r="2" spans="1:3" ht="11.25" customHeight="1" x14ac:dyDescent="0.15">
      <c r="A2" s="3" t="s">
        <v>278</v>
      </c>
      <c r="B2" s="3" t="s">
        <v>1</v>
      </c>
      <c r="C2" s="3" t="s">
        <v>2</v>
      </c>
    </row>
    <row r="3" spans="1:3" ht="13.5" customHeight="1" x14ac:dyDescent="0.15">
      <c r="A3" s="5" t="s">
        <v>522</v>
      </c>
      <c r="B3" s="6">
        <v>176</v>
      </c>
      <c r="C3" s="34">
        <v>48.888888888888886</v>
      </c>
    </row>
    <row r="4" spans="1:3" ht="13.5" customHeight="1" thickBot="1" x14ac:dyDescent="0.2">
      <c r="A4" s="9" t="s">
        <v>564</v>
      </c>
      <c r="B4" s="10">
        <v>184</v>
      </c>
      <c r="C4" s="36">
        <v>51.111111111111107</v>
      </c>
    </row>
    <row r="5" spans="1:3" ht="12" customHeight="1" thickTop="1" x14ac:dyDescent="0.15">
      <c r="A5" s="13" t="s">
        <v>11</v>
      </c>
      <c r="B5" s="13">
        <v>360</v>
      </c>
      <c r="C5" s="38">
        <v>100</v>
      </c>
    </row>
    <row r="6" spans="1:3" ht="28.5" customHeight="1" x14ac:dyDescent="0.15">
      <c r="A6" s="613" t="s">
        <v>565</v>
      </c>
      <c r="B6" s="613"/>
      <c r="C6" s="613"/>
    </row>
    <row r="7" spans="1:3" ht="28.5" customHeight="1" x14ac:dyDescent="0.15">
      <c r="A7" s="612" t="s">
        <v>628</v>
      </c>
      <c r="B7" s="612"/>
      <c r="C7" s="612"/>
    </row>
    <row r="54" spans="3:3" x14ac:dyDescent="0.15">
      <c r="C54" s="185"/>
    </row>
  </sheetData>
  <mergeCells count="2">
    <mergeCell ref="A6:C6"/>
    <mergeCell ref="A7:C7"/>
  </mergeCells>
  <phoneticPr fontId="3"/>
  <pageMargins left="0.7" right="0.7" top="0.75" bottom="0.75" header="0.3" footer="0.3"/>
  <pageSetup paperSize="9" orientation="portrait" horizontalDpi="1200" verticalDpi="12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D54"/>
  <sheetViews>
    <sheetView zoomScaleNormal="100" workbookViewId="0"/>
  </sheetViews>
  <sheetFormatPr defaultColWidth="9" defaultRowHeight="11.25" x14ac:dyDescent="0.15"/>
  <cols>
    <col min="1" max="1" width="4.375" style="279" customWidth="1"/>
    <col min="2" max="2" width="24.875" style="279" customWidth="1"/>
    <col min="3" max="4" width="14.5" style="278" customWidth="1"/>
    <col min="5" max="16384" width="9" style="279"/>
  </cols>
  <sheetData>
    <row r="1" spans="1:4" x14ac:dyDescent="0.15">
      <c r="A1" s="478" t="s">
        <v>279</v>
      </c>
      <c r="B1" s="478"/>
    </row>
    <row r="2" spans="1:4" s="278" customFormat="1" ht="13.5" customHeight="1" x14ac:dyDescent="0.15">
      <c r="A2" s="621" t="s">
        <v>566</v>
      </c>
      <c r="B2" s="621"/>
      <c r="C2" s="481" t="s">
        <v>1</v>
      </c>
      <c r="D2" s="481" t="s">
        <v>2</v>
      </c>
    </row>
    <row r="3" spans="1:4" ht="13.5" customHeight="1" x14ac:dyDescent="0.15">
      <c r="A3" s="622" t="s">
        <v>394</v>
      </c>
      <c r="B3" s="622"/>
      <c r="C3" s="461">
        <v>322</v>
      </c>
      <c r="D3" s="280">
        <v>89.4</v>
      </c>
    </row>
    <row r="4" spans="1:4" ht="13.5" customHeight="1" x14ac:dyDescent="0.15">
      <c r="A4" s="623" t="s">
        <v>90</v>
      </c>
      <c r="B4" s="462" t="s">
        <v>280</v>
      </c>
      <c r="C4" s="282">
        <v>143</v>
      </c>
      <c r="D4" s="438">
        <v>39.700000000000003</v>
      </c>
    </row>
    <row r="5" spans="1:4" ht="13.5" customHeight="1" x14ac:dyDescent="0.15">
      <c r="A5" s="624"/>
      <c r="B5" s="281" t="s">
        <v>281</v>
      </c>
      <c r="C5" s="282">
        <v>77</v>
      </c>
      <c r="D5" s="436">
        <v>21.4</v>
      </c>
    </row>
    <row r="6" spans="1:4" ht="13.5" customHeight="1" x14ac:dyDescent="0.15">
      <c r="A6" s="624"/>
      <c r="B6" s="281" t="s">
        <v>282</v>
      </c>
      <c r="C6" s="282">
        <v>36</v>
      </c>
      <c r="D6" s="436">
        <v>10</v>
      </c>
    </row>
    <row r="7" spans="1:4" ht="13.5" customHeight="1" x14ac:dyDescent="0.15">
      <c r="A7" s="624"/>
      <c r="B7" s="281" t="s">
        <v>283</v>
      </c>
      <c r="C7" s="282">
        <v>65</v>
      </c>
      <c r="D7" s="436">
        <v>18.100000000000001</v>
      </c>
    </row>
    <row r="8" spans="1:4" ht="13.5" customHeight="1" x14ac:dyDescent="0.15">
      <c r="A8" s="624"/>
      <c r="B8" s="281" t="s">
        <v>568</v>
      </c>
      <c r="C8" s="282">
        <v>27</v>
      </c>
      <c r="D8" s="436">
        <v>7.5</v>
      </c>
    </row>
    <row r="9" spans="1:4" ht="13.5" customHeight="1" x14ac:dyDescent="0.15">
      <c r="A9" s="624"/>
      <c r="B9" s="281" t="s">
        <v>284</v>
      </c>
      <c r="C9" s="282">
        <v>35</v>
      </c>
      <c r="D9" s="436">
        <v>9.6999999999999993</v>
      </c>
    </row>
    <row r="10" spans="1:4" ht="13.5" customHeight="1" x14ac:dyDescent="0.15">
      <c r="A10" s="624"/>
      <c r="B10" s="281" t="s">
        <v>285</v>
      </c>
      <c r="C10" s="282">
        <v>23</v>
      </c>
      <c r="D10" s="436">
        <v>6.4</v>
      </c>
    </row>
    <row r="11" spans="1:4" ht="13.5" customHeight="1" x14ac:dyDescent="0.15">
      <c r="A11" s="624"/>
      <c r="B11" s="281" t="s">
        <v>286</v>
      </c>
      <c r="C11" s="282">
        <v>16</v>
      </c>
      <c r="D11" s="436">
        <v>4.4000000000000004</v>
      </c>
    </row>
    <row r="12" spans="1:4" ht="13.5" customHeight="1" x14ac:dyDescent="0.15">
      <c r="A12" s="624"/>
      <c r="B12" s="281" t="s">
        <v>287</v>
      </c>
      <c r="C12" s="282">
        <v>25</v>
      </c>
      <c r="D12" s="438">
        <v>6.9</v>
      </c>
    </row>
    <row r="13" spans="1:4" ht="13.5" customHeight="1" x14ac:dyDescent="0.15">
      <c r="A13" s="624"/>
      <c r="B13" s="281" t="s">
        <v>288</v>
      </c>
      <c r="C13" s="282">
        <v>18</v>
      </c>
      <c r="D13" s="437">
        <v>5</v>
      </c>
    </row>
    <row r="14" spans="1:4" ht="13.5" customHeight="1" x14ac:dyDescent="0.15">
      <c r="A14" s="624"/>
      <c r="B14" s="281" t="s">
        <v>289</v>
      </c>
      <c r="C14" s="282">
        <v>17</v>
      </c>
      <c r="D14" s="436">
        <v>4.7</v>
      </c>
    </row>
    <row r="15" spans="1:4" ht="13.5" customHeight="1" x14ac:dyDescent="0.15">
      <c r="A15" s="624"/>
      <c r="B15" s="472" t="s">
        <v>290</v>
      </c>
      <c r="C15" s="282">
        <v>15</v>
      </c>
      <c r="D15" s="436">
        <v>4.2</v>
      </c>
    </row>
    <row r="16" spans="1:4" ht="13.5" customHeight="1" x14ac:dyDescent="0.15">
      <c r="A16" s="624"/>
      <c r="B16" s="472" t="s">
        <v>291</v>
      </c>
      <c r="C16" s="282">
        <v>6</v>
      </c>
      <c r="D16" s="436">
        <v>1.7</v>
      </c>
    </row>
    <row r="17" spans="1:4" ht="13.5" customHeight="1" x14ac:dyDescent="0.15">
      <c r="A17" s="624"/>
      <c r="B17" s="472" t="s">
        <v>292</v>
      </c>
      <c r="C17" s="282">
        <v>12</v>
      </c>
      <c r="D17" s="436">
        <v>3.3</v>
      </c>
    </row>
    <row r="18" spans="1:4" ht="13.5" customHeight="1" x14ac:dyDescent="0.15">
      <c r="A18" s="624"/>
      <c r="B18" s="472" t="s">
        <v>569</v>
      </c>
      <c r="C18" s="282">
        <v>9</v>
      </c>
      <c r="D18" s="436">
        <v>2.5</v>
      </c>
    </row>
    <row r="19" spans="1:4" ht="13.5" customHeight="1" x14ac:dyDescent="0.15">
      <c r="A19" s="624"/>
      <c r="B19" s="472" t="s">
        <v>293</v>
      </c>
      <c r="C19" s="282">
        <v>13</v>
      </c>
      <c r="D19" s="436">
        <v>3.6</v>
      </c>
    </row>
    <row r="20" spans="1:4" ht="13.5" customHeight="1" x14ac:dyDescent="0.15">
      <c r="A20" s="624"/>
      <c r="B20" s="283" t="s">
        <v>659</v>
      </c>
      <c r="C20" s="284">
        <v>249</v>
      </c>
      <c r="D20" s="435">
        <v>69.2</v>
      </c>
    </row>
    <row r="21" spans="1:4" ht="13.5" customHeight="1" thickBot="1" x14ac:dyDescent="0.2">
      <c r="A21" s="625" t="s">
        <v>294</v>
      </c>
      <c r="B21" s="626"/>
      <c r="C21" s="285">
        <v>38</v>
      </c>
      <c r="D21" s="434">
        <v>10.6</v>
      </c>
    </row>
    <row r="22" spans="1:4" s="278" customFormat="1" ht="13.5" customHeight="1" thickTop="1" x14ac:dyDescent="0.15">
      <c r="A22" s="627" t="s">
        <v>11</v>
      </c>
      <c r="B22" s="627"/>
      <c r="C22" s="286">
        <v>360</v>
      </c>
      <c r="D22" s="433">
        <v>100</v>
      </c>
    </row>
    <row r="23" spans="1:4" ht="27.75" customHeight="1" x14ac:dyDescent="0.15">
      <c r="A23" s="628" t="s">
        <v>567</v>
      </c>
      <c r="B23" s="628"/>
      <c r="C23" s="628"/>
      <c r="D23" s="628"/>
    </row>
    <row r="24" spans="1:4" ht="27.75" customHeight="1" x14ac:dyDescent="0.15">
      <c r="A24" s="620" t="s">
        <v>654</v>
      </c>
      <c r="B24" s="620"/>
      <c r="C24" s="620"/>
      <c r="D24" s="620"/>
    </row>
    <row r="54" spans="3:3" ht="12" x14ac:dyDescent="0.15">
      <c r="C54" s="219"/>
    </row>
  </sheetData>
  <mergeCells count="7">
    <mergeCell ref="A24:D24"/>
    <mergeCell ref="A2:B2"/>
    <mergeCell ref="A3:B3"/>
    <mergeCell ref="A4:A20"/>
    <mergeCell ref="A21:B21"/>
    <mergeCell ref="A22:B22"/>
    <mergeCell ref="A23:D23"/>
  </mergeCells>
  <phoneticPr fontId="3"/>
  <pageMargins left="0.7" right="0.7" top="0.75" bottom="0.75" header="0.3" footer="0.3"/>
  <pageSetup paperSize="9" orientation="portrait" horizontalDpi="1200"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M54"/>
  <sheetViews>
    <sheetView zoomScaleNormal="100" workbookViewId="0">
      <selection activeCell="F14" sqref="F14"/>
    </sheetView>
  </sheetViews>
  <sheetFormatPr defaultColWidth="9" defaultRowHeight="11.25" x14ac:dyDescent="0.15"/>
  <cols>
    <col min="1" max="1" width="12" style="140" customWidth="1"/>
    <col min="2" max="2" width="4.75" style="140" customWidth="1"/>
    <col min="3" max="3" width="22.875" style="140" customWidth="1"/>
    <col min="4" max="16384" width="9" style="140"/>
  </cols>
  <sheetData>
    <row r="1" spans="1:13" ht="11.25" customHeight="1" x14ac:dyDescent="0.15">
      <c r="A1" s="1" t="s">
        <v>570</v>
      </c>
      <c r="B1" s="1"/>
      <c r="C1" s="1"/>
      <c r="D1" s="1"/>
    </row>
    <row r="2" spans="1:13" ht="11.25" customHeight="1" x14ac:dyDescent="0.15">
      <c r="A2" s="334"/>
      <c r="B2" s="335"/>
      <c r="C2" s="335"/>
      <c r="D2" s="323" t="s">
        <v>629</v>
      </c>
    </row>
    <row r="3" spans="1:13" ht="11.25" customHeight="1" x14ac:dyDescent="0.15">
      <c r="A3" s="632" t="s">
        <v>295</v>
      </c>
      <c r="B3" s="632"/>
      <c r="C3" s="632"/>
      <c r="D3" s="324" t="s">
        <v>1</v>
      </c>
    </row>
    <row r="4" spans="1:13" ht="11.25" customHeight="1" x14ac:dyDescent="0.15">
      <c r="A4" s="633" t="s">
        <v>296</v>
      </c>
      <c r="B4" s="336" t="s">
        <v>83</v>
      </c>
      <c r="C4" s="337"/>
      <c r="D4" s="325">
        <v>218</v>
      </c>
    </row>
    <row r="5" spans="1:13" ht="11.25" customHeight="1" x14ac:dyDescent="0.15">
      <c r="A5" s="633"/>
      <c r="B5" s="338"/>
      <c r="C5" s="339" t="s">
        <v>297</v>
      </c>
      <c r="D5" s="326">
        <v>1</v>
      </c>
    </row>
    <row r="6" spans="1:13" ht="11.25" customHeight="1" x14ac:dyDescent="0.15">
      <c r="A6" s="633"/>
      <c r="B6" s="338"/>
      <c r="C6" s="339" t="s">
        <v>298</v>
      </c>
      <c r="D6" s="327">
        <v>121</v>
      </c>
    </row>
    <row r="7" spans="1:13" ht="11.25" customHeight="1" x14ac:dyDescent="0.15">
      <c r="A7" s="633"/>
      <c r="B7" s="340"/>
      <c r="C7" s="341" t="s">
        <v>299</v>
      </c>
      <c r="D7" s="328">
        <v>96</v>
      </c>
    </row>
    <row r="8" spans="1:13" ht="11.25" customHeight="1" x14ac:dyDescent="0.15">
      <c r="A8" s="633"/>
      <c r="B8" s="634" t="s">
        <v>86</v>
      </c>
      <c r="C8" s="634"/>
      <c r="D8" s="329">
        <v>23</v>
      </c>
    </row>
    <row r="9" spans="1:13" ht="11.25" customHeight="1" thickBot="1" x14ac:dyDescent="0.2">
      <c r="A9" s="633"/>
      <c r="B9" s="635" t="s">
        <v>64</v>
      </c>
      <c r="C9" s="635"/>
      <c r="D9" s="330">
        <v>7</v>
      </c>
      <c r="I9" s="141"/>
      <c r="J9" s="142"/>
      <c r="K9" s="141"/>
      <c r="L9" s="141"/>
      <c r="M9" s="141"/>
    </row>
    <row r="10" spans="1:13" ht="12" customHeight="1" thickTop="1" x14ac:dyDescent="0.15">
      <c r="A10" s="633"/>
      <c r="B10" s="636" t="s">
        <v>11</v>
      </c>
      <c r="C10" s="636"/>
      <c r="D10" s="331">
        <v>248</v>
      </c>
      <c r="I10" s="141"/>
      <c r="J10" s="143"/>
      <c r="K10" s="144"/>
      <c r="L10" s="144"/>
      <c r="M10" s="144"/>
    </row>
    <row r="11" spans="1:13" ht="11.25" customHeight="1" x14ac:dyDescent="0.15">
      <c r="A11" s="633" t="s">
        <v>300</v>
      </c>
      <c r="B11" s="336" t="s">
        <v>83</v>
      </c>
      <c r="C11" s="337"/>
      <c r="D11" s="325">
        <v>163</v>
      </c>
      <c r="I11" s="141"/>
      <c r="J11" s="145"/>
      <c r="K11" s="145"/>
      <c r="L11" s="145"/>
      <c r="M11" s="146"/>
    </row>
    <row r="12" spans="1:13" ht="11.25" customHeight="1" x14ac:dyDescent="0.15">
      <c r="A12" s="633"/>
      <c r="B12" s="338"/>
      <c r="C12" s="339" t="s">
        <v>301</v>
      </c>
      <c r="D12" s="327">
        <v>66</v>
      </c>
      <c r="I12" s="141"/>
      <c r="J12" s="147"/>
      <c r="K12" s="147"/>
      <c r="L12" s="147"/>
      <c r="M12" s="148"/>
    </row>
    <row r="13" spans="1:13" ht="11.25" customHeight="1" x14ac:dyDescent="0.15">
      <c r="A13" s="633"/>
      <c r="B13" s="338"/>
      <c r="C13" s="342" t="s">
        <v>302</v>
      </c>
      <c r="D13" s="332">
        <v>97</v>
      </c>
      <c r="I13" s="141"/>
      <c r="J13" s="147"/>
      <c r="K13" s="147"/>
      <c r="L13" s="143"/>
      <c r="M13" s="149"/>
    </row>
    <row r="14" spans="1:13" ht="11.25" customHeight="1" x14ac:dyDescent="0.15">
      <c r="A14" s="633"/>
      <c r="B14" s="629" t="s">
        <v>86</v>
      </c>
      <c r="C14" s="630"/>
      <c r="D14" s="333">
        <v>84</v>
      </c>
      <c r="I14" s="141"/>
      <c r="J14" s="147"/>
      <c r="K14" s="147"/>
      <c r="L14" s="143"/>
      <c r="M14" s="149"/>
    </row>
    <row r="15" spans="1:13" ht="11.25" customHeight="1" thickBot="1" x14ac:dyDescent="0.2">
      <c r="A15" s="633"/>
      <c r="B15" s="631" t="s">
        <v>64</v>
      </c>
      <c r="C15" s="631"/>
      <c r="D15" s="360">
        <v>1</v>
      </c>
      <c r="I15" s="141"/>
      <c r="J15" s="147"/>
      <c r="K15" s="147"/>
      <c r="L15" s="143"/>
      <c r="M15" s="149"/>
    </row>
    <row r="16" spans="1:13" ht="12" customHeight="1" thickTop="1" x14ac:dyDescent="0.15">
      <c r="A16" s="633"/>
      <c r="B16" s="636" t="s">
        <v>11</v>
      </c>
      <c r="C16" s="636"/>
      <c r="D16" s="331">
        <v>248</v>
      </c>
      <c r="I16" s="141"/>
      <c r="J16" s="147"/>
      <c r="K16" s="147"/>
      <c r="L16" s="147"/>
      <c r="M16" s="150"/>
    </row>
    <row r="17" spans="9:13" x14ac:dyDescent="0.15">
      <c r="I17" s="141"/>
      <c r="J17" s="147"/>
      <c r="K17" s="147"/>
      <c r="L17" s="147"/>
      <c r="M17" s="150"/>
    </row>
    <row r="18" spans="9:13" x14ac:dyDescent="0.15">
      <c r="I18" s="141"/>
      <c r="J18" s="147"/>
      <c r="K18" s="147"/>
      <c r="L18" s="147"/>
      <c r="M18" s="150"/>
    </row>
    <row r="19" spans="9:13" x14ac:dyDescent="0.15">
      <c r="I19" s="141"/>
      <c r="J19" s="147"/>
      <c r="K19" s="147"/>
      <c r="L19" s="147"/>
      <c r="M19" s="150"/>
    </row>
    <row r="20" spans="9:13" x14ac:dyDescent="0.15">
      <c r="I20" s="141"/>
      <c r="J20" s="147"/>
      <c r="K20" s="147"/>
      <c r="L20" s="143"/>
      <c r="M20" s="149"/>
    </row>
    <row r="21" spans="9:13" x14ac:dyDescent="0.15">
      <c r="I21" s="141"/>
      <c r="J21" s="147"/>
      <c r="K21" s="147"/>
      <c r="L21" s="143"/>
      <c r="M21" s="149"/>
    </row>
    <row r="22" spans="9:13" x14ac:dyDescent="0.15">
      <c r="I22" s="141"/>
      <c r="J22" s="147"/>
      <c r="K22" s="147"/>
      <c r="L22" s="147"/>
      <c r="M22" s="150"/>
    </row>
    <row r="23" spans="9:13" x14ac:dyDescent="0.15">
      <c r="I23" s="141"/>
      <c r="J23" s="147"/>
      <c r="K23" s="147"/>
      <c r="L23" s="147"/>
      <c r="M23" s="150"/>
    </row>
    <row r="54" spans="3:3" ht="12" x14ac:dyDescent="0.15">
      <c r="C54" s="185"/>
    </row>
  </sheetData>
  <mergeCells count="9">
    <mergeCell ref="B14:C14"/>
    <mergeCell ref="B15:C15"/>
    <mergeCell ref="A3:C3"/>
    <mergeCell ref="A4:A10"/>
    <mergeCell ref="B8:C8"/>
    <mergeCell ref="B9:C9"/>
    <mergeCell ref="B10:C10"/>
    <mergeCell ref="A11:A16"/>
    <mergeCell ref="B16:C16"/>
  </mergeCells>
  <phoneticPr fontId="3"/>
  <pageMargins left="0.7" right="0.7" top="0.75" bottom="0.75" header="0.3" footer="0.3"/>
  <pageSetup paperSize="9" orientation="portrait" horizontalDpi="1200" verticalDpi="12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E54"/>
  <sheetViews>
    <sheetView zoomScaleNormal="100" workbookViewId="0">
      <selection activeCell="J35" sqref="J35"/>
    </sheetView>
  </sheetViews>
  <sheetFormatPr defaultColWidth="9" defaultRowHeight="11.25" x14ac:dyDescent="0.15"/>
  <cols>
    <col min="1" max="1" width="20" style="140" customWidth="1"/>
    <col min="2" max="5" width="9" style="152"/>
    <col min="6" max="16384" width="9" style="140"/>
  </cols>
  <sheetData>
    <row r="1" spans="1:5" ht="11.25" customHeight="1" x14ac:dyDescent="0.15">
      <c r="A1" s="1" t="s">
        <v>571</v>
      </c>
      <c r="B1" s="16"/>
      <c r="C1" s="16"/>
      <c r="D1" s="16"/>
      <c r="E1" s="16"/>
    </row>
    <row r="2" spans="1:5" ht="11.25" customHeight="1" x14ac:dyDescent="0.15">
      <c r="A2" s="17"/>
      <c r="B2" s="16"/>
      <c r="C2" s="16"/>
      <c r="D2" s="16"/>
      <c r="E2" s="151" t="s">
        <v>630</v>
      </c>
    </row>
    <row r="3" spans="1:5" s="152" customFormat="1" ht="11.25" customHeight="1" x14ac:dyDescent="0.15">
      <c r="A3" s="4" t="s">
        <v>303</v>
      </c>
      <c r="B3" s="4" t="s">
        <v>83</v>
      </c>
      <c r="C3" s="4" t="s">
        <v>86</v>
      </c>
      <c r="D3" s="4" t="s">
        <v>64</v>
      </c>
      <c r="E3" s="4" t="s">
        <v>11</v>
      </c>
    </row>
    <row r="4" spans="1:5" ht="11.25" customHeight="1" x14ac:dyDescent="0.15">
      <c r="A4" s="61" t="s">
        <v>304</v>
      </c>
      <c r="B4" s="8">
        <v>35</v>
      </c>
      <c r="C4" s="8">
        <v>207</v>
      </c>
      <c r="D4" s="8">
        <v>6</v>
      </c>
      <c r="E4" s="8">
        <v>248</v>
      </c>
    </row>
    <row r="5" spans="1:5" ht="11.25" customHeight="1" thickBot="1" x14ac:dyDescent="0.2">
      <c r="A5" s="62" t="s">
        <v>37</v>
      </c>
      <c r="B5" s="12">
        <v>4</v>
      </c>
      <c r="C5" s="12">
        <v>104</v>
      </c>
      <c r="D5" s="12">
        <v>2</v>
      </c>
      <c r="E5" s="12">
        <v>110</v>
      </c>
    </row>
    <row r="6" spans="1:5" ht="12" thickTop="1" x14ac:dyDescent="0.15">
      <c r="A6" s="15" t="s">
        <v>11</v>
      </c>
      <c r="B6" s="15">
        <v>39</v>
      </c>
      <c r="C6" s="15">
        <v>311</v>
      </c>
      <c r="D6" s="15">
        <v>8</v>
      </c>
      <c r="E6" s="15">
        <v>358</v>
      </c>
    </row>
    <row r="7" spans="1:5" x14ac:dyDescent="0.15">
      <c r="A7" s="153"/>
    </row>
    <row r="54" spans="3:3" ht="12" x14ac:dyDescent="0.15">
      <c r="C54" s="219"/>
    </row>
  </sheetData>
  <phoneticPr fontId="3"/>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E54"/>
  <sheetViews>
    <sheetView zoomScaleNormal="100" workbookViewId="0">
      <selection activeCell="C36" sqref="C36"/>
    </sheetView>
  </sheetViews>
  <sheetFormatPr defaultColWidth="9" defaultRowHeight="11.25" x14ac:dyDescent="0.15"/>
  <cols>
    <col min="1" max="1" width="31" style="2" customWidth="1"/>
    <col min="2" max="5" width="9" style="19"/>
    <col min="6" max="16384" width="9" style="2"/>
  </cols>
  <sheetData>
    <row r="1" spans="1:5" ht="11.25" customHeight="1" x14ac:dyDescent="0.15">
      <c r="A1" s="1" t="s">
        <v>572</v>
      </c>
      <c r="B1" s="16"/>
      <c r="C1" s="16"/>
      <c r="D1" s="16"/>
      <c r="E1" s="16"/>
    </row>
    <row r="2" spans="1:5" ht="11.25" customHeight="1" x14ac:dyDescent="0.15">
      <c r="B2" s="16"/>
      <c r="C2" s="16"/>
      <c r="D2" s="16"/>
      <c r="E2" s="151" t="s">
        <v>631</v>
      </c>
    </row>
    <row r="3" spans="1:5" s="19" customFormat="1" ht="13.5" customHeight="1" x14ac:dyDescent="0.15">
      <c r="A3" s="4" t="s">
        <v>573</v>
      </c>
      <c r="B3" s="4" t="s">
        <v>83</v>
      </c>
      <c r="C3" s="4" t="s">
        <v>86</v>
      </c>
      <c r="D3" s="4" t="s">
        <v>64</v>
      </c>
      <c r="E3" s="4" t="s">
        <v>11</v>
      </c>
    </row>
    <row r="4" spans="1:5" ht="11.25" customHeight="1" x14ac:dyDescent="0.15">
      <c r="A4" s="61" t="s">
        <v>37</v>
      </c>
      <c r="B4" s="8">
        <v>11</v>
      </c>
      <c r="C4" s="8">
        <v>98</v>
      </c>
      <c r="D4" s="8">
        <v>1</v>
      </c>
      <c r="E4" s="8">
        <v>110</v>
      </c>
    </row>
    <row r="5" spans="1:5" ht="11.25" customHeight="1" thickBot="1" x14ac:dyDescent="0.2">
      <c r="A5" s="62" t="s">
        <v>38</v>
      </c>
      <c r="B5" s="12">
        <v>0</v>
      </c>
      <c r="C5" s="12">
        <v>2</v>
      </c>
      <c r="D5" s="12">
        <v>0</v>
      </c>
      <c r="E5" s="12">
        <v>2</v>
      </c>
    </row>
    <row r="6" spans="1:5" ht="12" thickTop="1" x14ac:dyDescent="0.15">
      <c r="A6" s="15" t="s">
        <v>11</v>
      </c>
      <c r="B6" s="15">
        <v>11</v>
      </c>
      <c r="C6" s="15">
        <v>100</v>
      </c>
      <c r="D6" s="15">
        <v>1</v>
      </c>
      <c r="E6" s="15">
        <v>112</v>
      </c>
    </row>
    <row r="7" spans="1:5" ht="63" customHeight="1" x14ac:dyDescent="0.15">
      <c r="A7" s="507" t="s">
        <v>615</v>
      </c>
      <c r="B7" s="507"/>
      <c r="C7" s="507"/>
      <c r="D7" s="507"/>
      <c r="E7" s="507"/>
    </row>
    <row r="8" spans="1:5" x14ac:dyDescent="0.15">
      <c r="A8" s="611" t="s">
        <v>574</v>
      </c>
      <c r="B8" s="611"/>
      <c r="C8" s="611"/>
      <c r="D8" s="611"/>
      <c r="E8" s="611"/>
    </row>
    <row r="54" spans="3:3" ht="12" x14ac:dyDescent="0.15">
      <c r="C54" s="219"/>
    </row>
  </sheetData>
  <mergeCells count="2">
    <mergeCell ref="A7:E7"/>
    <mergeCell ref="A8:E8"/>
  </mergeCells>
  <phoneticPr fontId="3"/>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D54"/>
  <sheetViews>
    <sheetView workbookViewId="0">
      <selection activeCell="H34" sqref="H34:I34"/>
    </sheetView>
  </sheetViews>
  <sheetFormatPr defaultColWidth="9" defaultRowHeight="11.25" x14ac:dyDescent="0.15"/>
  <cols>
    <col min="1" max="1" width="19.5" style="279" customWidth="1"/>
    <col min="2" max="4" width="9" style="278"/>
    <col min="5" max="16384" width="9" style="279"/>
  </cols>
  <sheetData>
    <row r="1" spans="1:4" ht="11.25" customHeight="1" x14ac:dyDescent="0.15">
      <c r="A1" s="232" t="s">
        <v>575</v>
      </c>
      <c r="B1" s="233"/>
      <c r="C1" s="233"/>
      <c r="D1" s="233"/>
    </row>
    <row r="2" spans="1:4" ht="11.25" customHeight="1" x14ac:dyDescent="0.15">
      <c r="B2" s="233"/>
      <c r="C2" s="233"/>
      <c r="D2" s="287" t="s">
        <v>630</v>
      </c>
    </row>
    <row r="3" spans="1:4" s="278" customFormat="1" ht="11.25" customHeight="1" x14ac:dyDescent="0.15">
      <c r="A3" s="252" t="s">
        <v>305</v>
      </c>
      <c r="B3" s="252" t="s">
        <v>304</v>
      </c>
      <c r="C3" s="252" t="s">
        <v>37</v>
      </c>
      <c r="D3" s="252" t="s">
        <v>11</v>
      </c>
    </row>
    <row r="4" spans="1:4" ht="11.25" customHeight="1" x14ac:dyDescent="0.15">
      <c r="A4" s="288" t="s">
        <v>306</v>
      </c>
      <c r="B4" s="263">
        <v>81</v>
      </c>
      <c r="C4" s="263">
        <v>34</v>
      </c>
      <c r="D4" s="263">
        <v>115</v>
      </c>
    </row>
    <row r="5" spans="1:4" ht="11.25" customHeight="1" x14ac:dyDescent="0.15">
      <c r="A5" s="288" t="s">
        <v>307</v>
      </c>
      <c r="B5" s="263">
        <v>91</v>
      </c>
      <c r="C5" s="263">
        <v>75</v>
      </c>
      <c r="D5" s="263">
        <v>166</v>
      </c>
    </row>
    <row r="6" spans="1:4" ht="11.25" customHeight="1" x14ac:dyDescent="0.15">
      <c r="A6" s="288" t="s">
        <v>308</v>
      </c>
      <c r="B6" s="263">
        <v>76</v>
      </c>
      <c r="C6" s="263">
        <v>0</v>
      </c>
      <c r="D6" s="263">
        <v>76</v>
      </c>
    </row>
    <row r="7" spans="1:4" ht="11.25" customHeight="1" thickBot="1" x14ac:dyDescent="0.2">
      <c r="A7" s="289" t="s">
        <v>64</v>
      </c>
      <c r="B7" s="290">
        <v>0</v>
      </c>
      <c r="C7" s="290">
        <v>1</v>
      </c>
      <c r="D7" s="290">
        <v>1</v>
      </c>
    </row>
    <row r="8" spans="1:4" ht="12" thickTop="1" x14ac:dyDescent="0.15">
      <c r="A8" s="266" t="s">
        <v>11</v>
      </c>
      <c r="B8" s="266">
        <v>248</v>
      </c>
      <c r="C8" s="266">
        <v>110</v>
      </c>
      <c r="D8" s="266">
        <v>358</v>
      </c>
    </row>
    <row r="9" spans="1:4" x14ac:dyDescent="0.15">
      <c r="A9" s="232"/>
      <c r="B9" s="233"/>
      <c r="C9" s="233"/>
      <c r="D9" s="233"/>
    </row>
    <row r="54" spans="3:3" ht="12" x14ac:dyDescent="0.15">
      <c r="C54" s="219"/>
    </row>
  </sheetData>
  <phoneticPr fontId="3"/>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E54"/>
  <sheetViews>
    <sheetView zoomScaleNormal="100" workbookViewId="0">
      <selection activeCell="F24" sqref="F24"/>
    </sheetView>
  </sheetViews>
  <sheetFormatPr defaultColWidth="9" defaultRowHeight="11.25" x14ac:dyDescent="0.15"/>
  <cols>
    <col min="1" max="1" width="23.375" style="2" customWidth="1"/>
    <col min="2" max="5" width="9" style="19" customWidth="1"/>
    <col min="6" max="16384" width="9" style="2"/>
  </cols>
  <sheetData>
    <row r="1" spans="1:5" ht="13.5" customHeight="1" x14ac:dyDescent="0.15">
      <c r="A1" s="1" t="s">
        <v>576</v>
      </c>
      <c r="B1" s="16"/>
      <c r="C1" s="16"/>
      <c r="D1" s="16"/>
      <c r="E1" s="16"/>
    </row>
    <row r="2" spans="1:5" ht="13.5" customHeight="1" x14ac:dyDescent="0.15">
      <c r="A2" s="546" t="s">
        <v>346</v>
      </c>
      <c r="B2" s="510" t="s">
        <v>304</v>
      </c>
      <c r="C2" s="510" t="s">
        <v>37</v>
      </c>
      <c r="D2" s="510" t="s">
        <v>38</v>
      </c>
      <c r="E2" s="510" t="s">
        <v>11</v>
      </c>
    </row>
    <row r="3" spans="1:5" ht="13.5" customHeight="1" x14ac:dyDescent="0.15">
      <c r="A3" s="637"/>
      <c r="B3" s="510"/>
      <c r="C3" s="510"/>
      <c r="D3" s="510"/>
      <c r="E3" s="510"/>
    </row>
    <row r="4" spans="1:5" ht="13.5" customHeight="1" x14ac:dyDescent="0.15">
      <c r="A4" s="61" t="s">
        <v>309</v>
      </c>
      <c r="B4" s="8">
        <v>9</v>
      </c>
      <c r="C4" s="8">
        <v>12</v>
      </c>
      <c r="D4" s="8">
        <v>2</v>
      </c>
      <c r="E4" s="8">
        <v>23</v>
      </c>
    </row>
    <row r="5" spans="1:5" ht="13.5" customHeight="1" x14ac:dyDescent="0.15">
      <c r="A5" s="61" t="s">
        <v>310</v>
      </c>
      <c r="B5" s="8">
        <v>36</v>
      </c>
      <c r="C5" s="8">
        <v>42</v>
      </c>
      <c r="D5" s="8">
        <v>0</v>
      </c>
      <c r="E5" s="8">
        <v>78</v>
      </c>
    </row>
    <row r="6" spans="1:5" ht="13.5" customHeight="1" x14ac:dyDescent="0.15">
      <c r="A6" s="61" t="s">
        <v>311</v>
      </c>
      <c r="B6" s="8">
        <v>79</v>
      </c>
      <c r="C6" s="8">
        <v>25</v>
      </c>
      <c r="D6" s="8">
        <v>0</v>
      </c>
      <c r="E6" s="8">
        <v>104</v>
      </c>
    </row>
    <row r="7" spans="1:5" ht="13.5" customHeight="1" x14ac:dyDescent="0.15">
      <c r="A7" s="61" t="s">
        <v>312</v>
      </c>
      <c r="B7" s="8">
        <v>57</v>
      </c>
      <c r="C7" s="8">
        <v>22</v>
      </c>
      <c r="D7" s="8">
        <v>0</v>
      </c>
      <c r="E7" s="8">
        <v>79</v>
      </c>
    </row>
    <row r="8" spans="1:5" ht="13.5" customHeight="1" x14ac:dyDescent="0.15">
      <c r="A8" s="469" t="s">
        <v>645</v>
      </c>
      <c r="B8" s="8">
        <v>29</v>
      </c>
      <c r="C8" s="8">
        <v>2</v>
      </c>
      <c r="D8" s="8">
        <v>0</v>
      </c>
      <c r="E8" s="8">
        <v>31</v>
      </c>
    </row>
    <row r="9" spans="1:5" ht="13.5" customHeight="1" x14ac:dyDescent="0.15">
      <c r="A9" s="469" t="s">
        <v>643</v>
      </c>
      <c r="B9" s="8">
        <v>30</v>
      </c>
      <c r="C9" s="8">
        <v>6</v>
      </c>
      <c r="D9" s="8">
        <v>0</v>
      </c>
      <c r="E9" s="8">
        <v>36</v>
      </c>
    </row>
    <row r="10" spans="1:5" ht="13.5" customHeight="1" x14ac:dyDescent="0.15">
      <c r="A10" s="469" t="s">
        <v>644</v>
      </c>
      <c r="B10" s="8">
        <v>8</v>
      </c>
      <c r="C10" s="8">
        <v>0</v>
      </c>
      <c r="D10" s="8">
        <v>0</v>
      </c>
      <c r="E10" s="8">
        <v>8</v>
      </c>
    </row>
    <row r="11" spans="1:5" ht="13.5" customHeight="1" thickBot="1" x14ac:dyDescent="0.2">
      <c r="A11" s="62" t="s">
        <v>64</v>
      </c>
      <c r="B11" s="12">
        <v>0</v>
      </c>
      <c r="C11" s="12">
        <v>1</v>
      </c>
      <c r="D11" s="12">
        <v>0</v>
      </c>
      <c r="E11" s="12">
        <v>1</v>
      </c>
    </row>
    <row r="12" spans="1:5" ht="13.5" customHeight="1" thickTop="1" x14ac:dyDescent="0.15">
      <c r="A12" s="15" t="s">
        <v>11</v>
      </c>
      <c r="B12" s="15">
        <v>248</v>
      </c>
      <c r="C12" s="15">
        <v>110</v>
      </c>
      <c r="D12" s="15">
        <v>2</v>
      </c>
      <c r="E12" s="15">
        <v>360</v>
      </c>
    </row>
    <row r="54" spans="3:3" ht="12" x14ac:dyDescent="0.15">
      <c r="C54" s="219"/>
    </row>
  </sheetData>
  <mergeCells count="5">
    <mergeCell ref="A2:A3"/>
    <mergeCell ref="B2:B3"/>
    <mergeCell ref="C2:C3"/>
    <mergeCell ref="D2:D3"/>
    <mergeCell ref="E2:E3"/>
  </mergeCells>
  <phoneticPr fontId="3"/>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54"/>
  <sheetViews>
    <sheetView workbookViewId="0">
      <selection activeCell="A19" sqref="A19"/>
    </sheetView>
  </sheetViews>
  <sheetFormatPr defaultColWidth="9" defaultRowHeight="11.25" x14ac:dyDescent="0.15"/>
  <cols>
    <col min="1" max="1" width="14.25" style="2" customWidth="1"/>
    <col min="2" max="2" width="10.75" style="19" customWidth="1"/>
    <col min="3" max="16384" width="9" style="2"/>
  </cols>
  <sheetData>
    <row r="1" spans="1:2" x14ac:dyDescent="0.15">
      <c r="A1" s="1" t="s">
        <v>451</v>
      </c>
      <c r="B1" s="16"/>
    </row>
    <row r="2" spans="1:2" s="19" customFormat="1" ht="13.5" x14ac:dyDescent="0.15">
      <c r="A2" s="3" t="s">
        <v>39</v>
      </c>
      <c r="B2" s="3" t="s">
        <v>1</v>
      </c>
    </row>
    <row r="3" spans="1:2" ht="11.25" customHeight="1" x14ac:dyDescent="0.15">
      <c r="A3" s="5" t="s">
        <v>40</v>
      </c>
      <c r="B3" s="6">
        <v>10</v>
      </c>
    </row>
    <row r="4" spans="1:2" ht="11.25" customHeight="1" x14ac:dyDescent="0.15">
      <c r="A4" s="5" t="s">
        <v>41</v>
      </c>
      <c r="B4" s="6">
        <v>19</v>
      </c>
    </row>
    <row r="5" spans="1:2" ht="11.25" customHeight="1" x14ac:dyDescent="0.15">
      <c r="A5" s="5" t="s">
        <v>42</v>
      </c>
      <c r="B5" s="6">
        <v>62</v>
      </c>
    </row>
    <row r="6" spans="1:2" ht="11.25" customHeight="1" x14ac:dyDescent="0.15">
      <c r="A6" s="5" t="s">
        <v>43</v>
      </c>
      <c r="B6" s="6">
        <v>30</v>
      </c>
    </row>
    <row r="7" spans="1:2" ht="11.25" customHeight="1" x14ac:dyDescent="0.15">
      <c r="A7" s="5" t="s">
        <v>44</v>
      </c>
      <c r="B7" s="6">
        <v>23</v>
      </c>
    </row>
    <row r="8" spans="1:2" ht="11.25" customHeight="1" x14ac:dyDescent="0.15">
      <c r="A8" s="5" t="s">
        <v>45</v>
      </c>
      <c r="B8" s="6">
        <v>56</v>
      </c>
    </row>
    <row r="9" spans="1:2" ht="11.25" customHeight="1" x14ac:dyDescent="0.15">
      <c r="A9" s="5" t="s">
        <v>46</v>
      </c>
      <c r="B9" s="6">
        <v>51</v>
      </c>
    </row>
    <row r="10" spans="1:2" ht="11.25" customHeight="1" x14ac:dyDescent="0.15">
      <c r="A10" s="5" t="s">
        <v>47</v>
      </c>
      <c r="B10" s="6">
        <v>41</v>
      </c>
    </row>
    <row r="11" spans="1:2" ht="11.25" customHeight="1" x14ac:dyDescent="0.15">
      <c r="A11" s="5" t="s">
        <v>48</v>
      </c>
      <c r="B11" s="6">
        <v>12</v>
      </c>
    </row>
    <row r="12" spans="1:2" ht="11.25" customHeight="1" thickBot="1" x14ac:dyDescent="0.2">
      <c r="A12" s="9" t="s">
        <v>49</v>
      </c>
      <c r="B12" s="10">
        <v>56</v>
      </c>
    </row>
    <row r="13" spans="1:2" s="19" customFormat="1" ht="12" thickTop="1" x14ac:dyDescent="0.15">
      <c r="A13" s="13" t="s">
        <v>11</v>
      </c>
      <c r="B13" s="13">
        <f>SUM(B3:B12)</f>
        <v>360</v>
      </c>
    </row>
    <row r="14" spans="1:2" ht="39" customHeight="1" x14ac:dyDescent="0.15">
      <c r="A14" s="507" t="s">
        <v>338</v>
      </c>
      <c r="B14" s="504"/>
    </row>
    <row r="54" spans="3:3" ht="12" x14ac:dyDescent="0.15">
      <c r="C54" s="185"/>
    </row>
  </sheetData>
  <mergeCells count="1">
    <mergeCell ref="A14:B14"/>
  </mergeCells>
  <phoneticPr fontId="3"/>
  <pageMargins left="0.7" right="0.7" top="0.75" bottom="0.75" header="0.3" footer="0.3"/>
  <pageSetup paperSize="9" orientation="portrait" horizontalDpi="1200" verticalDpi="12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G54"/>
  <sheetViews>
    <sheetView zoomScaleNormal="100" workbookViewId="0">
      <selection activeCell="D36" sqref="D36"/>
    </sheetView>
  </sheetViews>
  <sheetFormatPr defaultColWidth="9" defaultRowHeight="11.25" x14ac:dyDescent="0.15"/>
  <cols>
    <col min="1" max="1" width="12" style="279" customWidth="1"/>
    <col min="2" max="7" width="10" style="278" customWidth="1"/>
    <col min="8" max="16384" width="9" style="279"/>
  </cols>
  <sheetData>
    <row r="1" spans="1:7" x14ac:dyDescent="0.15">
      <c r="A1" s="277" t="s">
        <v>577</v>
      </c>
    </row>
    <row r="2" spans="1:7" x14ac:dyDescent="0.15">
      <c r="G2" s="291" t="s">
        <v>632</v>
      </c>
    </row>
    <row r="3" spans="1:7" ht="22.5" customHeight="1" x14ac:dyDescent="0.15">
      <c r="A3" s="292" t="s">
        <v>347</v>
      </c>
      <c r="B3" s="293" t="s">
        <v>313</v>
      </c>
      <c r="C3" s="293" t="s">
        <v>314</v>
      </c>
      <c r="D3" s="293" t="s">
        <v>315</v>
      </c>
      <c r="E3" s="293" t="s">
        <v>316</v>
      </c>
      <c r="F3" s="293" t="s">
        <v>317</v>
      </c>
      <c r="G3" s="293" t="s">
        <v>318</v>
      </c>
    </row>
    <row r="4" spans="1:7" ht="11.25" customHeight="1" x14ac:dyDescent="0.15">
      <c r="A4" s="294" t="s">
        <v>578</v>
      </c>
      <c r="B4" s="295">
        <v>0</v>
      </c>
      <c r="C4" s="295">
        <v>1</v>
      </c>
      <c r="D4" s="295">
        <v>0</v>
      </c>
      <c r="E4" s="295">
        <v>7</v>
      </c>
      <c r="F4" s="295">
        <v>3</v>
      </c>
      <c r="G4" s="295">
        <v>0</v>
      </c>
    </row>
    <row r="5" spans="1:7" ht="11.25" customHeight="1" x14ac:dyDescent="0.15">
      <c r="A5" s="294" t="s">
        <v>579</v>
      </c>
      <c r="B5" s="295">
        <v>7</v>
      </c>
      <c r="C5" s="295">
        <v>5</v>
      </c>
      <c r="D5" s="295">
        <v>5</v>
      </c>
      <c r="E5" s="295">
        <v>51</v>
      </c>
      <c r="F5" s="295">
        <v>15</v>
      </c>
      <c r="G5" s="295">
        <v>4</v>
      </c>
    </row>
    <row r="6" spans="1:7" ht="11.25" customHeight="1" x14ac:dyDescent="0.15">
      <c r="A6" s="294" t="s">
        <v>580</v>
      </c>
      <c r="B6" s="295">
        <v>22</v>
      </c>
      <c r="C6" s="295">
        <v>8</v>
      </c>
      <c r="D6" s="295">
        <v>10</v>
      </c>
      <c r="E6" s="295">
        <v>62</v>
      </c>
      <c r="F6" s="295">
        <v>24</v>
      </c>
      <c r="G6" s="295">
        <v>4</v>
      </c>
    </row>
    <row r="7" spans="1:7" ht="11.25" customHeight="1" x14ac:dyDescent="0.15">
      <c r="A7" s="294" t="s">
        <v>581</v>
      </c>
      <c r="B7" s="295">
        <v>49</v>
      </c>
      <c r="C7" s="295">
        <v>29</v>
      </c>
      <c r="D7" s="295">
        <v>6</v>
      </c>
      <c r="E7" s="295">
        <v>57</v>
      </c>
      <c r="F7" s="295">
        <v>21</v>
      </c>
      <c r="G7" s="295">
        <v>3</v>
      </c>
    </row>
    <row r="8" spans="1:7" ht="11.25" customHeight="1" x14ac:dyDescent="0.15">
      <c r="A8" s="294" t="s">
        <v>582</v>
      </c>
      <c r="B8" s="295">
        <v>45</v>
      </c>
      <c r="C8" s="295">
        <v>29</v>
      </c>
      <c r="D8" s="295">
        <v>12</v>
      </c>
      <c r="E8" s="295">
        <v>50</v>
      </c>
      <c r="F8" s="295">
        <v>26</v>
      </c>
      <c r="G8" s="295">
        <v>4</v>
      </c>
    </row>
    <row r="9" spans="1:7" ht="11.25" customHeight="1" x14ac:dyDescent="0.15">
      <c r="A9" s="294" t="s">
        <v>583</v>
      </c>
      <c r="B9" s="295">
        <v>38</v>
      </c>
      <c r="C9" s="295">
        <v>19</v>
      </c>
      <c r="D9" s="295">
        <v>15</v>
      </c>
      <c r="E9" s="295">
        <v>39</v>
      </c>
      <c r="F9" s="295">
        <v>17</v>
      </c>
      <c r="G9" s="295">
        <v>4</v>
      </c>
    </row>
    <row r="10" spans="1:7" ht="11.25" customHeight="1" x14ac:dyDescent="0.15">
      <c r="A10" s="294" t="s">
        <v>584</v>
      </c>
      <c r="B10" s="295">
        <v>46</v>
      </c>
      <c r="C10" s="295">
        <v>20</v>
      </c>
      <c r="D10" s="295">
        <v>13</v>
      </c>
      <c r="E10" s="295">
        <v>23</v>
      </c>
      <c r="F10" s="295">
        <v>21</v>
      </c>
      <c r="G10" s="295">
        <v>2</v>
      </c>
    </row>
    <row r="11" spans="1:7" ht="11.25" customHeight="1" x14ac:dyDescent="0.15">
      <c r="A11" s="294" t="s">
        <v>585</v>
      </c>
      <c r="B11" s="295">
        <v>25</v>
      </c>
      <c r="C11" s="295">
        <v>14</v>
      </c>
      <c r="D11" s="295">
        <v>14</v>
      </c>
      <c r="E11" s="295">
        <v>27</v>
      </c>
      <c r="F11" s="295">
        <v>15</v>
      </c>
      <c r="G11" s="295">
        <v>7</v>
      </c>
    </row>
    <row r="12" spans="1:7" ht="11.25" customHeight="1" x14ac:dyDescent="0.15">
      <c r="A12" s="294" t="s">
        <v>586</v>
      </c>
      <c r="B12" s="295">
        <v>14</v>
      </c>
      <c r="C12" s="295">
        <v>15</v>
      </c>
      <c r="D12" s="295">
        <v>13</v>
      </c>
      <c r="E12" s="295">
        <v>27</v>
      </c>
      <c r="F12" s="295">
        <v>18</v>
      </c>
      <c r="G12" s="295">
        <v>4</v>
      </c>
    </row>
    <row r="13" spans="1:7" ht="11.25" customHeight="1" x14ac:dyDescent="0.15">
      <c r="A13" s="294" t="s">
        <v>587</v>
      </c>
      <c r="B13" s="295">
        <v>17</v>
      </c>
      <c r="C13" s="295">
        <v>10</v>
      </c>
      <c r="D13" s="295">
        <v>6</v>
      </c>
      <c r="E13" s="295">
        <v>34</v>
      </c>
      <c r="F13" s="295">
        <v>16</v>
      </c>
      <c r="G13" s="295">
        <v>2</v>
      </c>
    </row>
    <row r="14" spans="1:7" ht="11.25" customHeight="1" x14ac:dyDescent="0.15">
      <c r="A14" s="294" t="s">
        <v>319</v>
      </c>
      <c r="B14" s="295">
        <v>13</v>
      </c>
      <c r="C14" s="295">
        <v>17</v>
      </c>
      <c r="D14" s="295">
        <v>6</v>
      </c>
      <c r="E14" s="295">
        <v>43</v>
      </c>
      <c r="F14" s="295">
        <v>19</v>
      </c>
      <c r="G14" s="295">
        <v>2</v>
      </c>
    </row>
    <row r="15" spans="1:7" ht="11.25" customHeight="1" x14ac:dyDescent="0.15">
      <c r="A15" s="294" t="s">
        <v>320</v>
      </c>
      <c r="B15" s="295">
        <v>90</v>
      </c>
      <c r="C15" s="295">
        <v>67</v>
      </c>
      <c r="D15" s="295">
        <v>21</v>
      </c>
      <c r="E15" s="295">
        <v>99</v>
      </c>
      <c r="F15" s="295">
        <v>79</v>
      </c>
      <c r="G15" s="295">
        <v>30</v>
      </c>
    </row>
    <row r="16" spans="1:7" ht="11.25" customHeight="1" x14ac:dyDescent="0.15">
      <c r="A16" s="294" t="s">
        <v>321</v>
      </c>
      <c r="B16" s="295">
        <v>93</v>
      </c>
      <c r="C16" s="295">
        <v>36</v>
      </c>
      <c r="D16" s="295">
        <v>24</v>
      </c>
      <c r="E16" s="295">
        <v>87</v>
      </c>
      <c r="F16" s="295">
        <v>70</v>
      </c>
      <c r="G16" s="295">
        <v>28</v>
      </c>
    </row>
    <row r="17" spans="1:7" ht="11.25" customHeight="1" x14ac:dyDescent="0.15">
      <c r="A17" s="294" t="s">
        <v>322</v>
      </c>
      <c r="B17" s="295">
        <v>88</v>
      </c>
      <c r="C17" s="295">
        <v>24</v>
      </c>
      <c r="D17" s="295">
        <v>21</v>
      </c>
      <c r="E17" s="295">
        <v>69</v>
      </c>
      <c r="F17" s="295">
        <v>32</v>
      </c>
      <c r="G17" s="295">
        <v>18</v>
      </c>
    </row>
    <row r="18" spans="1:7" ht="11.25" customHeight="1" x14ac:dyDescent="0.15">
      <c r="A18" s="294" t="s">
        <v>323</v>
      </c>
      <c r="B18" s="295">
        <v>81</v>
      </c>
      <c r="C18" s="295">
        <v>23</v>
      </c>
      <c r="D18" s="295">
        <v>7</v>
      </c>
      <c r="E18" s="295">
        <v>40</v>
      </c>
      <c r="F18" s="295">
        <v>25</v>
      </c>
      <c r="G18" s="295">
        <v>16</v>
      </c>
    </row>
    <row r="19" spans="1:7" ht="11.25" customHeight="1" x14ac:dyDescent="0.15">
      <c r="A19" s="294" t="s">
        <v>324</v>
      </c>
      <c r="B19" s="295">
        <v>53</v>
      </c>
      <c r="C19" s="295">
        <v>6</v>
      </c>
      <c r="D19" s="295">
        <v>9</v>
      </c>
      <c r="E19" s="295">
        <v>25</v>
      </c>
      <c r="F19" s="295">
        <v>13</v>
      </c>
      <c r="G19" s="295">
        <v>16</v>
      </c>
    </row>
    <row r="20" spans="1:7" ht="11.25" customHeight="1" x14ac:dyDescent="0.15">
      <c r="A20" s="294" t="s">
        <v>325</v>
      </c>
      <c r="B20" s="295">
        <v>30</v>
      </c>
      <c r="C20" s="295">
        <v>2</v>
      </c>
      <c r="D20" s="295">
        <v>5</v>
      </c>
      <c r="E20" s="295">
        <v>12</v>
      </c>
      <c r="F20" s="295">
        <v>4</v>
      </c>
      <c r="G20" s="295">
        <v>10</v>
      </c>
    </row>
    <row r="21" spans="1:7" ht="11.25" customHeight="1" thickBot="1" x14ac:dyDescent="0.2">
      <c r="A21" s="296" t="s">
        <v>326</v>
      </c>
      <c r="B21" s="297">
        <v>20</v>
      </c>
      <c r="C21" s="297">
        <v>0</v>
      </c>
      <c r="D21" s="297">
        <v>1</v>
      </c>
      <c r="E21" s="297">
        <v>3</v>
      </c>
      <c r="F21" s="297">
        <v>3</v>
      </c>
      <c r="G21" s="297">
        <v>5</v>
      </c>
    </row>
    <row r="22" spans="1:7" ht="12" thickTop="1" x14ac:dyDescent="0.15">
      <c r="A22" s="298" t="s">
        <v>11</v>
      </c>
      <c r="B22" s="298">
        <v>731</v>
      </c>
      <c r="C22" s="298">
        <v>325</v>
      </c>
      <c r="D22" s="298">
        <v>188</v>
      </c>
      <c r="E22" s="298">
        <v>755</v>
      </c>
      <c r="F22" s="298">
        <v>421</v>
      </c>
      <c r="G22" s="298">
        <v>159</v>
      </c>
    </row>
    <row r="23" spans="1:7" x14ac:dyDescent="0.15">
      <c r="A23" s="277"/>
    </row>
    <row r="54" spans="3:3" ht="12" x14ac:dyDescent="0.15">
      <c r="C54" s="219"/>
    </row>
  </sheetData>
  <phoneticPr fontId="3"/>
  <pageMargins left="0.7" right="0.7" top="0.75" bottom="0.75" header="0.3" footer="0.3"/>
  <pageSetup paperSize="9" orientation="portrait" horizontalDpi="1200" verticalDpi="12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1E28B-FF00-4205-8782-9A50D3E8F8B0}">
  <dimension ref="A1:E60"/>
  <sheetViews>
    <sheetView zoomScaleNormal="100" workbookViewId="0"/>
  </sheetViews>
  <sheetFormatPr defaultRowHeight="13.5" x14ac:dyDescent="0.15"/>
  <cols>
    <col min="1" max="1" width="3.5" customWidth="1"/>
    <col min="2" max="2" width="7.375" customWidth="1"/>
    <col min="3" max="3" width="51.75" customWidth="1"/>
    <col min="4" max="5" width="12.75" style="158" customWidth="1"/>
  </cols>
  <sheetData>
    <row r="1" spans="1:5" x14ac:dyDescent="0.15">
      <c r="A1" s="154" t="s">
        <v>588</v>
      </c>
      <c r="B1" s="154"/>
      <c r="C1" s="154"/>
      <c r="D1" s="155"/>
      <c r="E1" s="156"/>
    </row>
    <row r="2" spans="1:5" s="158" customFormat="1" ht="16.5" customHeight="1" x14ac:dyDescent="0.15">
      <c r="A2" s="657" t="s">
        <v>327</v>
      </c>
      <c r="B2" s="658"/>
      <c r="C2" s="659"/>
      <c r="D2" s="162" t="s">
        <v>328</v>
      </c>
      <c r="E2" s="157" t="s">
        <v>618</v>
      </c>
    </row>
    <row r="3" spans="1:5" ht="16.5" customHeight="1" x14ac:dyDescent="0.15">
      <c r="A3" s="643" t="s">
        <v>329</v>
      </c>
      <c r="B3" s="644"/>
      <c r="C3" s="645"/>
      <c r="D3" s="381">
        <v>176</v>
      </c>
      <c r="E3" s="159">
        <v>48.888888888888886</v>
      </c>
    </row>
    <row r="4" spans="1:5" ht="16.5" customHeight="1" x14ac:dyDescent="0.15">
      <c r="A4" s="382"/>
      <c r="B4" s="641" t="s">
        <v>330</v>
      </c>
      <c r="C4" s="642"/>
      <c r="D4" s="381">
        <v>51</v>
      </c>
      <c r="E4" s="159">
        <v>14.166666666666666</v>
      </c>
    </row>
    <row r="5" spans="1:5" ht="16.5" customHeight="1" x14ac:dyDescent="0.15">
      <c r="A5" s="382"/>
      <c r="B5" s="473" t="s">
        <v>331</v>
      </c>
      <c r="C5" s="45"/>
      <c r="D5" s="383">
        <v>50</v>
      </c>
      <c r="E5" s="384">
        <v>13.888888888888889</v>
      </c>
    </row>
    <row r="6" spans="1:5" ht="16.5" customHeight="1" x14ac:dyDescent="0.15">
      <c r="A6" s="382"/>
      <c r="B6" s="474"/>
      <c r="C6" s="49" t="s">
        <v>332</v>
      </c>
      <c r="D6" s="385">
        <v>7</v>
      </c>
      <c r="E6" s="348">
        <v>1.9444444444444444</v>
      </c>
    </row>
    <row r="7" spans="1:5" ht="16.5" customHeight="1" x14ac:dyDescent="0.15">
      <c r="A7" s="382"/>
      <c r="B7" s="475"/>
      <c r="C7" s="52" t="s">
        <v>333</v>
      </c>
      <c r="D7" s="386">
        <v>43</v>
      </c>
      <c r="E7" s="387">
        <v>11.944444444444445</v>
      </c>
    </row>
    <row r="8" spans="1:5" ht="16.5" customHeight="1" x14ac:dyDescent="0.15">
      <c r="A8" s="382"/>
      <c r="B8" s="641" t="s">
        <v>589</v>
      </c>
      <c r="C8" s="642"/>
      <c r="D8" s="381">
        <v>15</v>
      </c>
      <c r="E8" s="159">
        <v>4.166666666666667</v>
      </c>
    </row>
    <row r="9" spans="1:5" ht="16.5" customHeight="1" x14ac:dyDescent="0.15">
      <c r="A9" s="382"/>
      <c r="B9" s="641" t="s">
        <v>650</v>
      </c>
      <c r="C9" s="642"/>
      <c r="D9" s="381">
        <v>3</v>
      </c>
      <c r="E9" s="454">
        <v>0.83333333333333326</v>
      </c>
    </row>
    <row r="10" spans="1:5" ht="16.5" customHeight="1" x14ac:dyDescent="0.15">
      <c r="A10" s="382"/>
      <c r="B10" s="641" t="s">
        <v>334</v>
      </c>
      <c r="C10" s="642"/>
      <c r="D10" s="381">
        <v>6</v>
      </c>
      <c r="E10" s="159">
        <v>1.6666666666666665</v>
      </c>
    </row>
    <row r="11" spans="1:5" ht="16.5" customHeight="1" x14ac:dyDescent="0.15">
      <c r="A11" s="382"/>
      <c r="B11" s="641" t="s">
        <v>335</v>
      </c>
      <c r="C11" s="642"/>
      <c r="D11" s="381">
        <v>4</v>
      </c>
      <c r="E11" s="159">
        <v>1.1111111111111112</v>
      </c>
    </row>
    <row r="12" spans="1:5" ht="16.5" customHeight="1" x14ac:dyDescent="0.15">
      <c r="A12" s="382"/>
      <c r="B12" s="641" t="s">
        <v>590</v>
      </c>
      <c r="C12" s="642"/>
      <c r="D12" s="381">
        <v>5</v>
      </c>
      <c r="E12" s="159">
        <v>1.3888888888888888</v>
      </c>
    </row>
    <row r="13" spans="1:5" ht="16.5" customHeight="1" x14ac:dyDescent="0.15">
      <c r="A13" s="382"/>
      <c r="B13" s="641" t="s">
        <v>134</v>
      </c>
      <c r="C13" s="642"/>
      <c r="D13" s="381">
        <v>12</v>
      </c>
      <c r="E13" s="159">
        <v>3.333333333333333</v>
      </c>
    </row>
    <row r="14" spans="1:5" ht="16.5" customHeight="1" x14ac:dyDescent="0.15">
      <c r="A14" s="388"/>
      <c r="B14" s="641" t="s">
        <v>591</v>
      </c>
      <c r="C14" s="642"/>
      <c r="D14" s="381">
        <v>30</v>
      </c>
      <c r="E14" s="159">
        <v>8.3333333333333339</v>
      </c>
    </row>
    <row r="15" spans="1:5" ht="16.5" customHeight="1" x14ac:dyDescent="0.15">
      <c r="A15" s="643" t="s">
        <v>592</v>
      </c>
      <c r="B15" s="644"/>
      <c r="C15" s="645"/>
      <c r="D15" s="383">
        <v>32</v>
      </c>
      <c r="E15" s="159">
        <v>8.8888888888888893</v>
      </c>
    </row>
    <row r="16" spans="1:5" ht="16.5" customHeight="1" x14ac:dyDescent="0.15">
      <c r="A16" s="646" t="s">
        <v>336</v>
      </c>
      <c r="B16" s="648" t="s">
        <v>593</v>
      </c>
      <c r="C16" s="649"/>
      <c r="D16" s="389">
        <v>22</v>
      </c>
      <c r="E16" s="346">
        <v>6.1111111111111107</v>
      </c>
    </row>
    <row r="17" spans="1:5" ht="16.5" customHeight="1" x14ac:dyDescent="0.15">
      <c r="A17" s="646"/>
      <c r="B17" s="648" t="s">
        <v>594</v>
      </c>
      <c r="C17" s="649"/>
      <c r="D17" s="390">
        <v>18</v>
      </c>
      <c r="E17" s="346">
        <v>5</v>
      </c>
    </row>
    <row r="18" spans="1:5" ht="16.5" customHeight="1" x14ac:dyDescent="0.15">
      <c r="A18" s="646"/>
      <c r="B18" s="648" t="s">
        <v>595</v>
      </c>
      <c r="C18" s="649"/>
      <c r="D18" s="390">
        <v>3</v>
      </c>
      <c r="E18" s="346">
        <v>0.83333333333333326</v>
      </c>
    </row>
    <row r="19" spans="1:5" ht="16.5" customHeight="1" x14ac:dyDescent="0.15">
      <c r="A19" s="647"/>
      <c r="B19" s="650" t="s">
        <v>129</v>
      </c>
      <c r="C19" s="651"/>
      <c r="D19" s="390">
        <v>6</v>
      </c>
      <c r="E19" s="346">
        <v>1.6666666666666665</v>
      </c>
    </row>
    <row r="20" spans="1:5" ht="16.5" customHeight="1" x14ac:dyDescent="0.15">
      <c r="A20" s="643" t="s">
        <v>430</v>
      </c>
      <c r="B20" s="644"/>
      <c r="C20" s="645"/>
      <c r="D20" s="391">
        <v>152</v>
      </c>
      <c r="E20" s="159">
        <v>42.222222222222221</v>
      </c>
    </row>
    <row r="21" spans="1:5" ht="16.5" customHeight="1" x14ac:dyDescent="0.15">
      <c r="A21" s="392"/>
      <c r="B21" s="652" t="s">
        <v>616</v>
      </c>
      <c r="C21" s="653"/>
      <c r="D21" s="383">
        <v>103</v>
      </c>
      <c r="E21" s="160">
        <v>28.611111111111111</v>
      </c>
    </row>
    <row r="22" spans="1:5" ht="16.5" customHeight="1" x14ac:dyDescent="0.15">
      <c r="A22" s="392"/>
      <c r="B22" s="393"/>
      <c r="C22" s="347" t="s">
        <v>439</v>
      </c>
      <c r="D22" s="385">
        <v>96</v>
      </c>
      <c r="E22" s="394">
        <v>26.666666666666664</v>
      </c>
    </row>
    <row r="23" spans="1:5" ht="16.5" customHeight="1" x14ac:dyDescent="0.15">
      <c r="A23" s="392"/>
      <c r="B23" s="395"/>
      <c r="C23" s="349" t="s">
        <v>440</v>
      </c>
      <c r="D23" s="396">
        <v>7</v>
      </c>
      <c r="E23" s="350">
        <v>1.9444444444444444</v>
      </c>
    </row>
    <row r="24" spans="1:5" ht="16.5" customHeight="1" x14ac:dyDescent="0.15">
      <c r="A24" s="392"/>
      <c r="B24" s="652" t="s">
        <v>617</v>
      </c>
      <c r="C24" s="653"/>
      <c r="D24" s="383">
        <v>49</v>
      </c>
      <c r="E24" s="160">
        <v>13.611111111111111</v>
      </c>
    </row>
    <row r="25" spans="1:5" ht="16.5" customHeight="1" x14ac:dyDescent="0.15">
      <c r="A25" s="392"/>
      <c r="B25" s="393"/>
      <c r="C25" s="347" t="s">
        <v>431</v>
      </c>
      <c r="D25" s="385">
        <v>38</v>
      </c>
      <c r="E25" s="394">
        <v>10.555555555555555</v>
      </c>
    </row>
    <row r="26" spans="1:5" ht="16.5" customHeight="1" thickBot="1" x14ac:dyDescent="0.2">
      <c r="A26" s="397"/>
      <c r="B26" s="397"/>
      <c r="C26" s="351" t="s">
        <v>441</v>
      </c>
      <c r="D26" s="398">
        <v>11</v>
      </c>
      <c r="E26" s="352">
        <v>3.0555555555555554</v>
      </c>
    </row>
    <row r="27" spans="1:5" s="158" customFormat="1" ht="16.5" customHeight="1" thickTop="1" x14ac:dyDescent="0.15">
      <c r="A27" s="654" t="s">
        <v>337</v>
      </c>
      <c r="B27" s="655"/>
      <c r="C27" s="656"/>
      <c r="D27" s="399">
        <v>360</v>
      </c>
      <c r="E27" s="400">
        <v>100</v>
      </c>
    </row>
    <row r="28" spans="1:5" s="161" customFormat="1" ht="36" customHeight="1" x14ac:dyDescent="0.15">
      <c r="A28" s="535" t="s">
        <v>596</v>
      </c>
      <c r="B28" s="535"/>
      <c r="C28" s="535"/>
      <c r="D28" s="535"/>
      <c r="E28" s="535"/>
    </row>
    <row r="29" spans="1:5" s="161" customFormat="1" ht="25.5" customHeight="1" x14ac:dyDescent="0.15">
      <c r="A29" s="537" t="s">
        <v>597</v>
      </c>
      <c r="B29" s="537"/>
      <c r="C29" s="537"/>
      <c r="D29" s="537"/>
      <c r="E29" s="537"/>
    </row>
    <row r="30" spans="1:5" s="161" customFormat="1" ht="25.5" customHeight="1" x14ac:dyDescent="0.15">
      <c r="A30" s="537" t="s">
        <v>598</v>
      </c>
      <c r="B30" s="537"/>
      <c r="C30" s="537"/>
      <c r="D30" s="537"/>
      <c r="E30" s="537"/>
    </row>
    <row r="31" spans="1:5" s="161" customFormat="1" ht="13.5" customHeight="1" x14ac:dyDescent="0.15">
      <c r="A31" s="639" t="s">
        <v>636</v>
      </c>
      <c r="B31" s="639"/>
      <c r="C31" s="639"/>
      <c r="D31" s="639"/>
      <c r="E31" s="639"/>
    </row>
    <row r="32" spans="1:5" s="161" customFormat="1" ht="13.5" customHeight="1" x14ac:dyDescent="0.15">
      <c r="A32" s="640" t="s">
        <v>599</v>
      </c>
      <c r="B32" s="640"/>
      <c r="C32" s="640"/>
      <c r="D32" s="640"/>
      <c r="E32" s="640"/>
    </row>
    <row r="33" spans="1:5" s="161" customFormat="1" ht="13.5" customHeight="1" x14ac:dyDescent="0.15">
      <c r="A33" s="639" t="s">
        <v>619</v>
      </c>
      <c r="B33" s="639"/>
      <c r="C33" s="639"/>
      <c r="D33" s="639"/>
      <c r="E33" s="639"/>
    </row>
    <row r="34" spans="1:5" s="161" customFormat="1" ht="25.5" customHeight="1" x14ac:dyDescent="0.15">
      <c r="A34" s="639" t="s">
        <v>601</v>
      </c>
      <c r="B34" s="639"/>
      <c r="C34" s="639"/>
      <c r="D34" s="639"/>
      <c r="E34" s="639"/>
    </row>
    <row r="35" spans="1:5" s="161" customFormat="1" ht="13.5" customHeight="1" x14ac:dyDescent="0.15">
      <c r="A35" s="639" t="s">
        <v>625</v>
      </c>
      <c r="B35" s="639"/>
      <c r="C35" s="639"/>
      <c r="D35" s="639"/>
      <c r="E35" s="639"/>
    </row>
    <row r="36" spans="1:5" s="401" customFormat="1" ht="13.5" customHeight="1" x14ac:dyDescent="0.15">
      <c r="A36" s="378" t="s">
        <v>432</v>
      </c>
      <c r="B36" s="378"/>
      <c r="C36" s="378"/>
      <c r="D36" s="378"/>
      <c r="E36" s="378"/>
    </row>
    <row r="37" spans="1:5" s="379" customFormat="1" ht="13.5" customHeight="1" x14ac:dyDescent="0.15">
      <c r="A37" s="378" t="s">
        <v>433</v>
      </c>
      <c r="B37" s="378"/>
      <c r="C37" s="378"/>
      <c r="D37" s="378"/>
      <c r="E37" s="378"/>
    </row>
    <row r="38" spans="1:5" s="379" customFormat="1" ht="13.5" customHeight="1" x14ac:dyDescent="0.15">
      <c r="A38" s="378" t="s">
        <v>434</v>
      </c>
      <c r="B38" s="378"/>
      <c r="C38" s="378"/>
      <c r="D38" s="378"/>
      <c r="E38" s="378"/>
    </row>
    <row r="39" spans="1:5" s="402" customFormat="1" ht="25.5" customHeight="1" x14ac:dyDescent="0.15">
      <c r="A39" s="638" t="s">
        <v>435</v>
      </c>
      <c r="B39" s="638"/>
      <c r="C39" s="638"/>
      <c r="D39" s="638"/>
      <c r="E39" s="638"/>
    </row>
    <row r="40" spans="1:5" s="402" customFormat="1" ht="36" customHeight="1" x14ac:dyDescent="0.15">
      <c r="A40" s="638" t="s">
        <v>436</v>
      </c>
      <c r="B40" s="638"/>
      <c r="C40" s="638"/>
      <c r="D40" s="638"/>
      <c r="E40" s="638"/>
    </row>
    <row r="41" spans="1:5" s="379" customFormat="1" ht="13.5" customHeight="1" x14ac:dyDescent="0.15">
      <c r="A41" s="378" t="s">
        <v>437</v>
      </c>
      <c r="B41" s="378"/>
      <c r="C41" s="378"/>
      <c r="D41" s="378"/>
      <c r="E41" s="378"/>
    </row>
    <row r="42" spans="1:5" s="402" customFormat="1" ht="36" customHeight="1" x14ac:dyDescent="0.15">
      <c r="A42" s="638" t="s">
        <v>438</v>
      </c>
      <c r="B42" s="638"/>
      <c r="C42" s="638"/>
      <c r="D42" s="638"/>
      <c r="E42" s="638"/>
    </row>
    <row r="60" spans="1:3" s="158" customFormat="1" x14ac:dyDescent="0.15">
      <c r="A60"/>
      <c r="B60"/>
      <c r="C60" s="185"/>
    </row>
  </sheetData>
  <mergeCells count="31">
    <mergeCell ref="B10:C10"/>
    <mergeCell ref="A2:C2"/>
    <mergeCell ref="A3:C3"/>
    <mergeCell ref="B4:C4"/>
    <mergeCell ref="B8:C8"/>
    <mergeCell ref="B9:C9"/>
    <mergeCell ref="A29:E29"/>
    <mergeCell ref="B11:C11"/>
    <mergeCell ref="B12:C12"/>
    <mergeCell ref="B13:C13"/>
    <mergeCell ref="B14:C14"/>
    <mergeCell ref="A15:C15"/>
    <mergeCell ref="A16:A19"/>
    <mergeCell ref="B16:C16"/>
    <mergeCell ref="B17:C17"/>
    <mergeCell ref="B18:C18"/>
    <mergeCell ref="B19:C19"/>
    <mergeCell ref="A20:C20"/>
    <mergeCell ref="B21:C21"/>
    <mergeCell ref="B24:C24"/>
    <mergeCell ref="A27:C27"/>
    <mergeCell ref="A28:E28"/>
    <mergeCell ref="A39:E39"/>
    <mergeCell ref="A40:E40"/>
    <mergeCell ref="A42:E42"/>
    <mergeCell ref="A30:E30"/>
    <mergeCell ref="A31:E31"/>
    <mergeCell ref="A32:E32"/>
    <mergeCell ref="A33:E33"/>
    <mergeCell ref="A34:E34"/>
    <mergeCell ref="A35:E35"/>
  </mergeCells>
  <phoneticPr fontId="3"/>
  <pageMargins left="0.7" right="0.7" top="0.75" bottom="0.75" header="0.3" footer="0.3"/>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4"/>
  <sheetViews>
    <sheetView workbookViewId="0">
      <selection activeCell="A12" sqref="A12"/>
    </sheetView>
  </sheetViews>
  <sheetFormatPr defaultColWidth="9" defaultRowHeight="11.25" x14ac:dyDescent="0.15"/>
  <cols>
    <col min="1" max="1" width="15.875" style="2" customWidth="1"/>
    <col min="2" max="3" width="9" style="19"/>
    <col min="4" max="16384" width="9" style="2"/>
  </cols>
  <sheetData>
    <row r="1" spans="1:4" x14ac:dyDescent="0.15">
      <c r="A1" s="1" t="s">
        <v>452</v>
      </c>
      <c r="B1" s="16"/>
      <c r="C1" s="16"/>
    </row>
    <row r="2" spans="1:4" s="19" customFormat="1" ht="11.25" customHeight="1" x14ac:dyDescent="0.15">
      <c r="A2" s="3" t="s">
        <v>50</v>
      </c>
      <c r="B2" s="3" t="s">
        <v>1</v>
      </c>
      <c r="C2" s="4" t="s">
        <v>2</v>
      </c>
    </row>
    <row r="3" spans="1:4" ht="11.25" customHeight="1" x14ac:dyDescent="0.15">
      <c r="A3" s="5" t="s">
        <v>51</v>
      </c>
      <c r="B3" s="6">
        <v>4</v>
      </c>
      <c r="C3" s="7">
        <v>1.1000000000000001</v>
      </c>
    </row>
    <row r="4" spans="1:4" ht="11.25" customHeight="1" x14ac:dyDescent="0.15">
      <c r="A4" s="5" t="s">
        <v>52</v>
      </c>
      <c r="B4" s="6">
        <v>31</v>
      </c>
      <c r="C4" s="7">
        <v>8.6</v>
      </c>
    </row>
    <row r="5" spans="1:4" ht="11.25" customHeight="1" x14ac:dyDescent="0.15">
      <c r="A5" s="5" t="s">
        <v>53</v>
      </c>
      <c r="B5" s="6">
        <v>84</v>
      </c>
      <c r="C5" s="7">
        <v>23.3</v>
      </c>
    </row>
    <row r="6" spans="1:4" ht="11.25" customHeight="1" x14ac:dyDescent="0.15">
      <c r="A6" s="5" t="s">
        <v>54</v>
      </c>
      <c r="B6" s="6">
        <v>138</v>
      </c>
      <c r="C6" s="7">
        <v>38.299999999999997</v>
      </c>
    </row>
    <row r="7" spans="1:4" ht="11.25" customHeight="1" x14ac:dyDescent="0.15">
      <c r="A7" s="5" t="s">
        <v>55</v>
      </c>
      <c r="B7" s="6">
        <v>80</v>
      </c>
      <c r="C7" s="7">
        <v>22.2</v>
      </c>
    </row>
    <row r="8" spans="1:4" ht="11.25" customHeight="1" thickBot="1" x14ac:dyDescent="0.2">
      <c r="A8" s="9" t="s">
        <v>56</v>
      </c>
      <c r="B8" s="10">
        <v>23</v>
      </c>
      <c r="C8" s="11">
        <v>6.4</v>
      </c>
      <c r="D8" s="199"/>
    </row>
    <row r="9" spans="1:4" s="19" customFormat="1" ht="12" thickTop="1" x14ac:dyDescent="0.15">
      <c r="A9" s="13" t="s">
        <v>11</v>
      </c>
      <c r="B9" s="13">
        <f>SUM(B3:B8)</f>
        <v>360</v>
      </c>
      <c r="C9" s="14">
        <v>100.00000000000001</v>
      </c>
    </row>
    <row r="10" spans="1:4" x14ac:dyDescent="0.15">
      <c r="A10" s="19"/>
    </row>
    <row r="54" spans="3:3" ht="12" x14ac:dyDescent="0.15">
      <c r="C54" s="219"/>
    </row>
  </sheetData>
  <phoneticPr fontId="3"/>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54"/>
  <sheetViews>
    <sheetView workbookViewId="0">
      <selection activeCell="A12" sqref="A12"/>
    </sheetView>
  </sheetViews>
  <sheetFormatPr defaultColWidth="9" defaultRowHeight="11.25" x14ac:dyDescent="0.15"/>
  <cols>
    <col min="1" max="1" width="24.75" style="17" customWidth="1"/>
    <col min="2" max="3" width="9" style="16"/>
    <col min="4" max="16384" width="9" style="17"/>
  </cols>
  <sheetData>
    <row r="1" spans="1:4" ht="11.25" customHeight="1" x14ac:dyDescent="0.15">
      <c r="A1" s="1" t="s">
        <v>453</v>
      </c>
    </row>
    <row r="2" spans="1:4" s="16" customFormat="1" ht="11.25" customHeight="1" x14ac:dyDescent="0.15">
      <c r="A2" s="3" t="s">
        <v>57</v>
      </c>
      <c r="B2" s="3" t="s">
        <v>1</v>
      </c>
      <c r="C2" s="3" t="s">
        <v>2</v>
      </c>
    </row>
    <row r="3" spans="1:4" ht="11.25" customHeight="1" x14ac:dyDescent="0.15">
      <c r="A3" s="5" t="s">
        <v>58</v>
      </c>
      <c r="B3" s="6">
        <v>22</v>
      </c>
      <c r="C3" s="26">
        <v>6.1</v>
      </c>
    </row>
    <row r="4" spans="1:4" ht="11.25" customHeight="1" x14ac:dyDescent="0.15">
      <c r="A4" s="5" t="s">
        <v>59</v>
      </c>
      <c r="B4" s="6">
        <v>91</v>
      </c>
      <c r="C4" s="26">
        <v>25.3</v>
      </c>
    </row>
    <row r="5" spans="1:4" ht="11.25" customHeight="1" x14ac:dyDescent="0.15">
      <c r="A5" s="5" t="s">
        <v>60</v>
      </c>
      <c r="B5" s="6">
        <v>135</v>
      </c>
      <c r="C5" s="26">
        <v>37.5</v>
      </c>
    </row>
    <row r="6" spans="1:4" ht="11.25" customHeight="1" x14ac:dyDescent="0.15">
      <c r="A6" s="5" t="s">
        <v>61</v>
      </c>
      <c r="B6" s="6">
        <v>79</v>
      </c>
      <c r="C6" s="26">
        <v>21.9</v>
      </c>
    </row>
    <row r="7" spans="1:4" ht="11.25" customHeight="1" x14ac:dyDescent="0.15">
      <c r="A7" s="5" t="s">
        <v>62</v>
      </c>
      <c r="B7" s="6">
        <v>26</v>
      </c>
      <c r="C7" s="26">
        <v>7.2</v>
      </c>
    </row>
    <row r="8" spans="1:4" ht="11.25" customHeight="1" x14ac:dyDescent="0.15">
      <c r="A8" s="5" t="s">
        <v>63</v>
      </c>
      <c r="B8" s="6">
        <v>3</v>
      </c>
      <c r="C8" s="26">
        <v>0.8</v>
      </c>
      <c r="D8" s="16"/>
    </row>
    <row r="9" spans="1:4" ht="11.25" customHeight="1" thickBot="1" x14ac:dyDescent="0.2">
      <c r="A9" s="9" t="s">
        <v>64</v>
      </c>
      <c r="B9" s="10">
        <v>4</v>
      </c>
      <c r="C9" s="27">
        <v>1.1000000000000001</v>
      </c>
      <c r="D9" s="200"/>
    </row>
    <row r="10" spans="1:4" s="16" customFormat="1" ht="12" thickTop="1" x14ac:dyDescent="0.15">
      <c r="A10" s="13" t="s">
        <v>11</v>
      </c>
      <c r="B10" s="13">
        <f>SUM(B3:B9)</f>
        <v>360</v>
      </c>
      <c r="C10" s="28">
        <v>100</v>
      </c>
    </row>
    <row r="54" spans="3:3" ht="12" x14ac:dyDescent="0.15">
      <c r="C54" s="219"/>
    </row>
  </sheetData>
  <phoneticPr fontId="3"/>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54"/>
  <sheetViews>
    <sheetView zoomScaleNormal="100" workbookViewId="0">
      <selection activeCell="A15" sqref="A15"/>
    </sheetView>
  </sheetViews>
  <sheetFormatPr defaultColWidth="9" defaultRowHeight="13.5" x14ac:dyDescent="0.15"/>
  <cols>
    <col min="1" max="1" width="25.625" style="30" customWidth="1"/>
    <col min="2" max="2" width="9" style="30"/>
    <col min="3" max="3" width="9" style="40"/>
    <col min="4" max="4" width="9" style="30"/>
    <col min="5" max="5" width="9" style="40"/>
    <col min="6" max="16384" width="9" style="30"/>
  </cols>
  <sheetData>
    <row r="1" spans="1:6" ht="11.25" customHeight="1" x14ac:dyDescent="0.15">
      <c r="A1" s="1" t="s">
        <v>454</v>
      </c>
      <c r="B1" s="1"/>
      <c r="C1" s="29"/>
      <c r="D1" s="1"/>
      <c r="E1" s="29"/>
    </row>
    <row r="2" spans="1:6" ht="16.5" customHeight="1" x14ac:dyDescent="0.15">
      <c r="A2" s="508" t="s">
        <v>621</v>
      </c>
      <c r="B2" s="510" t="s">
        <v>65</v>
      </c>
      <c r="C2" s="511"/>
      <c r="D2" s="512" t="s">
        <v>66</v>
      </c>
      <c r="E2" s="513"/>
    </row>
    <row r="3" spans="1:6" ht="13.5" customHeight="1" x14ac:dyDescent="0.15">
      <c r="A3" s="509"/>
      <c r="B3" s="4" t="s">
        <v>1</v>
      </c>
      <c r="C3" s="31" t="s">
        <v>2</v>
      </c>
      <c r="D3" s="3" t="s">
        <v>1</v>
      </c>
      <c r="E3" s="32" t="s">
        <v>2</v>
      </c>
    </row>
    <row r="4" spans="1:6" ht="11.25" customHeight="1" x14ac:dyDescent="0.15">
      <c r="A4" s="5" t="s">
        <v>67</v>
      </c>
      <c r="B4" s="8">
        <v>4</v>
      </c>
      <c r="C4" s="33">
        <v>1.1000000000000001</v>
      </c>
      <c r="D4" s="6">
        <v>1</v>
      </c>
      <c r="E4" s="34">
        <v>0.3</v>
      </c>
    </row>
    <row r="5" spans="1:6" ht="11.25" customHeight="1" x14ac:dyDescent="0.15">
      <c r="A5" s="5" t="s">
        <v>68</v>
      </c>
      <c r="B5" s="8">
        <v>125</v>
      </c>
      <c r="C5" s="33">
        <v>34.700000000000003</v>
      </c>
      <c r="D5" s="6">
        <v>14</v>
      </c>
      <c r="E5" s="34">
        <v>3.9</v>
      </c>
    </row>
    <row r="6" spans="1:6" ht="11.25" customHeight="1" x14ac:dyDescent="0.15">
      <c r="A6" s="5" t="s">
        <v>69</v>
      </c>
      <c r="B6" s="8">
        <v>152</v>
      </c>
      <c r="C6" s="33">
        <v>42.2</v>
      </c>
      <c r="D6" s="6">
        <v>135</v>
      </c>
      <c r="E6" s="34">
        <v>37.5</v>
      </c>
    </row>
    <row r="7" spans="1:6" ht="11.25" customHeight="1" x14ac:dyDescent="0.15">
      <c r="A7" s="5" t="s">
        <v>70</v>
      </c>
      <c r="B7" s="8">
        <v>40</v>
      </c>
      <c r="C7" s="33">
        <v>11.1</v>
      </c>
      <c r="D7" s="6">
        <v>153</v>
      </c>
      <c r="E7" s="34">
        <v>42.5</v>
      </c>
    </row>
    <row r="8" spans="1:6" ht="11.25" customHeight="1" x14ac:dyDescent="0.15">
      <c r="A8" s="5" t="s">
        <v>71</v>
      </c>
      <c r="B8" s="8">
        <v>11</v>
      </c>
      <c r="C8" s="33">
        <v>3.1</v>
      </c>
      <c r="D8" s="6">
        <v>39</v>
      </c>
      <c r="E8" s="34">
        <v>10.8</v>
      </c>
    </row>
    <row r="9" spans="1:6" ht="11.25" customHeight="1" x14ac:dyDescent="0.15">
      <c r="A9" s="5" t="s">
        <v>72</v>
      </c>
      <c r="B9" s="8">
        <v>4</v>
      </c>
      <c r="C9" s="33">
        <v>1.1000000000000001</v>
      </c>
      <c r="D9" s="6">
        <v>15</v>
      </c>
      <c r="E9" s="34">
        <v>4.2</v>
      </c>
    </row>
    <row r="10" spans="1:6" ht="11.25" customHeight="1" x14ac:dyDescent="0.15">
      <c r="A10" s="5" t="s">
        <v>73</v>
      </c>
      <c r="B10" s="8">
        <v>2</v>
      </c>
      <c r="C10" s="33">
        <v>0.6</v>
      </c>
      <c r="D10" s="6">
        <v>2</v>
      </c>
      <c r="E10" s="34">
        <v>0.6</v>
      </c>
    </row>
    <row r="11" spans="1:6" ht="11.25" customHeight="1" thickBot="1" x14ac:dyDescent="0.2">
      <c r="A11" s="9" t="s">
        <v>64</v>
      </c>
      <c r="B11" s="12">
        <v>22</v>
      </c>
      <c r="C11" s="35">
        <v>6.1</v>
      </c>
      <c r="D11" s="10">
        <v>1</v>
      </c>
      <c r="E11" s="36">
        <v>0.3</v>
      </c>
      <c r="F11" s="40"/>
    </row>
    <row r="12" spans="1:6" s="39" customFormat="1" ht="12" customHeight="1" thickTop="1" x14ac:dyDescent="0.15">
      <c r="A12" s="13" t="s">
        <v>11</v>
      </c>
      <c r="B12" s="15">
        <f>SUM(B4:B11)</f>
        <v>360</v>
      </c>
      <c r="C12" s="37">
        <v>100.00000000000001</v>
      </c>
      <c r="D12" s="13">
        <f>SUM(D4:D11)</f>
        <v>360</v>
      </c>
      <c r="E12" s="38">
        <v>100.00000000000003</v>
      </c>
    </row>
    <row r="54" spans="3:3" x14ac:dyDescent="0.15">
      <c r="C54" s="221"/>
    </row>
  </sheetData>
  <mergeCells count="3">
    <mergeCell ref="A2:A3"/>
    <mergeCell ref="B2:C2"/>
    <mergeCell ref="D2:E2"/>
  </mergeCells>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61</vt:i4>
      </vt:variant>
      <vt:variant>
        <vt:lpstr>名前付き一覧</vt:lpstr>
      </vt:variant>
      <vt:variant>
        <vt:i4>5</vt:i4>
      </vt:variant>
    </vt:vector>
  </HeadingPairs>
  <TitlesOfParts>
    <vt:vector size="66" baseType="lpstr">
      <vt:lpstr>目次</vt:lpstr>
      <vt:lpstr>表Ⅰ－1</vt:lpstr>
      <vt:lpstr>表Ⅰ－2</vt:lpstr>
      <vt:lpstr>表Ⅰ－3</vt:lpstr>
      <vt:lpstr>表Ⅰ－4</vt:lpstr>
      <vt:lpstr>表Ⅰ－5</vt:lpstr>
      <vt:lpstr>表Ⅰ－6</vt:lpstr>
      <vt:lpstr>表Ⅰ－7</vt:lpstr>
      <vt:lpstr>表Ⅰ－8</vt:lpstr>
      <vt:lpstr>表Ⅰ－9</vt:lpstr>
      <vt:lpstr>表Ⅰ－10</vt:lpstr>
      <vt:lpstr>表Ⅰ－11</vt:lpstr>
      <vt:lpstr>表Ⅰ－12</vt:lpstr>
      <vt:lpstr>表Ⅰ－13</vt:lpstr>
      <vt:lpstr>表Ⅰ－14</vt:lpstr>
      <vt:lpstr>表Ⅰ－15</vt:lpstr>
      <vt:lpstr>表Ⅰ－16</vt:lpstr>
      <vt:lpstr>表Ⅰ－17</vt:lpstr>
      <vt:lpstr>表Ⅰ－18</vt:lpstr>
      <vt:lpstr>表Ⅰ－19</vt:lpstr>
      <vt:lpstr>表Ⅰ－20</vt:lpstr>
      <vt:lpstr>表Ⅰ－21</vt:lpstr>
      <vt:lpstr>表Ⅰ－22</vt:lpstr>
      <vt:lpstr>表Ⅰ－23</vt:lpstr>
      <vt:lpstr>表Ⅰ－24</vt:lpstr>
      <vt:lpstr>表Ⅰ－25</vt:lpstr>
      <vt:lpstr>表Ⅰ－26</vt:lpstr>
      <vt:lpstr>表Ⅰ－27</vt:lpstr>
      <vt:lpstr>表Ⅰ－28</vt:lpstr>
      <vt:lpstr>表Ⅰ－29</vt:lpstr>
      <vt:lpstr>表Ⅰ－30</vt:lpstr>
      <vt:lpstr>表Ⅰ－31</vt:lpstr>
      <vt:lpstr>表Ⅰ－32</vt:lpstr>
      <vt:lpstr>表Ⅰ－33</vt:lpstr>
      <vt:lpstr>表Ⅰ－34</vt:lpstr>
      <vt:lpstr>表Ⅰ－35</vt:lpstr>
      <vt:lpstr>表Ⅰ－36</vt:lpstr>
      <vt:lpstr>表Ⅰ－37</vt:lpstr>
      <vt:lpstr>表Ⅰ－38</vt:lpstr>
      <vt:lpstr>表Ⅰ－39</vt:lpstr>
      <vt:lpstr>表Ⅰ－40</vt:lpstr>
      <vt:lpstr>表Ⅰ－41</vt:lpstr>
      <vt:lpstr>表Ⅰ－42</vt:lpstr>
      <vt:lpstr>表Ⅰ－43</vt:lpstr>
      <vt:lpstr>表Ⅰ－44</vt:lpstr>
      <vt:lpstr>表Ⅰ－45</vt:lpstr>
      <vt:lpstr>表Ⅰ－46</vt:lpstr>
      <vt:lpstr>表Ⅰ－47</vt:lpstr>
      <vt:lpstr>表Ⅰ－48</vt:lpstr>
      <vt:lpstr>表Ⅰ－49</vt:lpstr>
      <vt:lpstr>表Ⅰ－50</vt:lpstr>
      <vt:lpstr>表Ⅰ－51</vt:lpstr>
      <vt:lpstr>表Ⅰ－52</vt:lpstr>
      <vt:lpstr>表Ⅰ－53</vt:lpstr>
      <vt:lpstr>表Ⅱ－1</vt:lpstr>
      <vt:lpstr>表Ⅱ－2</vt:lpstr>
      <vt:lpstr>表Ⅱ－3</vt:lpstr>
      <vt:lpstr>表Ⅱ－4</vt:lpstr>
      <vt:lpstr>表Ⅱ－5</vt:lpstr>
      <vt:lpstr>表Ⅱ－6</vt:lpstr>
      <vt:lpstr>表Ⅲ－1</vt:lpstr>
      <vt:lpstr>'表Ⅰ－50'!_Hlk374903694</vt:lpstr>
      <vt:lpstr>'表Ⅱ－5'!_Hlk494391085</vt:lpstr>
      <vt:lpstr>'表Ⅰ－51'!_Hlk501115336</vt:lpstr>
      <vt:lpstr>'表Ⅰ－51'!_Hlk501115351</vt:lpstr>
      <vt:lpstr>'表Ⅲ－1'!Print_Area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TAKAHASHI</dc:creator>
  <cp:lastModifiedBy>池田 沙織</cp:lastModifiedBy>
  <cp:lastPrinted>2021-03-08T04:41:15Z</cp:lastPrinted>
  <dcterms:created xsi:type="dcterms:W3CDTF">2018-03-12T09:20:00Z</dcterms:created>
  <dcterms:modified xsi:type="dcterms:W3CDTF">2022-03-02T00:36:21Z</dcterms:modified>
</cp:coreProperties>
</file>